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5385" yWindow="165" windowWidth="10005" windowHeight="7620" tabRatio="691" activeTab="4"/>
  </bookViews>
  <sheets>
    <sheet name="GENERAL" sheetId="12" r:id="rId1"/>
    <sheet name="DISCRETE INPUT - Bits (R)" sheetId="10" r:id="rId2"/>
    <sheet name="COILS - Bits (R&amp;W)" sheetId="9" r:id="rId3"/>
    <sheet name="INPUT REGISTERS - Words (R)" sheetId="8" r:id="rId4"/>
    <sheet name="HOLDING REGISTERS - Words (R&amp;W)" sheetId="13" r:id="rId5"/>
  </sheets>
  <definedNames>
    <definedName name="OLE_LINK3" localSheetId="4">'HOLDING REGISTERS - Words (R&amp;W)'!$K$14</definedName>
    <definedName name="_xlnm.Print_Titles" localSheetId="4">'HOLDING REGISTERS - Words (R&amp;W)'!$1:$1</definedName>
    <definedName name="_xlnm.Print_Titles" localSheetId="3">'INPUT REGISTERS - Words (R)'!$1:$1</definedName>
  </definedNames>
  <calcPr calcId="125725"/>
</workbook>
</file>

<file path=xl/calcChain.xml><?xml version="1.0" encoding="utf-8"?>
<calcChain xmlns="http://schemas.openxmlformats.org/spreadsheetml/2006/main">
  <c r="B6" i="13"/>
  <c r="A6" s="1"/>
  <c r="C6"/>
  <c r="F6"/>
  <c r="A5" i="12"/>
  <c r="A7" i="13"/>
  <c r="D25"/>
  <c r="D2"/>
  <c r="L5"/>
  <c r="C5"/>
  <c r="A5"/>
  <c r="C2" i="8"/>
  <c r="F2"/>
  <c r="D2"/>
  <c r="L3"/>
  <c r="C3"/>
  <c r="A3"/>
  <c r="B4"/>
  <c r="A4" s="1"/>
  <c r="C4"/>
  <c r="D4"/>
  <c r="F4"/>
  <c r="C25" i="13"/>
  <c r="B25"/>
  <c r="A25" s="1"/>
  <c r="F25"/>
  <c r="C8"/>
  <c r="B8"/>
  <c r="A8" s="1"/>
  <c r="F8"/>
  <c r="C179" i="8"/>
  <c r="B179"/>
  <c r="A179" s="1"/>
  <c r="F179"/>
  <c r="F150"/>
  <c r="C150"/>
  <c r="B150"/>
  <c r="D141"/>
  <c r="D130"/>
  <c r="D120"/>
  <c r="F141"/>
  <c r="C141"/>
  <c r="B141"/>
  <c r="A141" s="1"/>
  <c r="A12" i="12"/>
  <c r="C130" i="8"/>
  <c r="B130"/>
  <c r="A130" s="1"/>
  <c r="F130"/>
  <c r="F120"/>
  <c r="C120"/>
  <c r="B120"/>
  <c r="A120" s="1"/>
  <c r="A10" i="12"/>
  <c r="D112" i="8"/>
  <c r="F112"/>
  <c r="C112"/>
  <c r="B112"/>
  <c r="A112" s="1"/>
  <c r="D96"/>
  <c r="F96"/>
  <c r="B96"/>
  <c r="A96" s="1"/>
  <c r="C96"/>
  <c r="D87"/>
  <c r="B87"/>
  <c r="A87" s="1"/>
  <c r="C87"/>
  <c r="F87"/>
  <c r="A7" i="12"/>
  <c r="D80" i="8"/>
  <c r="F80"/>
  <c r="B80"/>
  <c r="C80"/>
  <c r="C121"/>
  <c r="A14" i="12"/>
  <c r="A3"/>
  <c r="B2" i="8" s="1"/>
  <c r="A2" s="1"/>
  <c r="A17" i="12"/>
  <c r="A16"/>
  <c r="A15"/>
  <c r="A13"/>
  <c r="A11"/>
  <c r="A9"/>
  <c r="B57" i="13"/>
  <c r="A57" s="1"/>
  <c r="D56"/>
  <c r="B56"/>
  <c r="A56" s="1"/>
  <c r="B55"/>
  <c r="A55" s="1"/>
  <c r="D54"/>
  <c r="B54"/>
  <c r="A54" s="1"/>
  <c r="B53"/>
  <c r="A53" s="1"/>
  <c r="D52"/>
  <c r="B52"/>
  <c r="A52" s="1"/>
  <c r="B51"/>
  <c r="A51" s="1"/>
  <c r="A4"/>
  <c r="A3"/>
  <c r="B2"/>
  <c r="A2" s="1"/>
  <c r="B27"/>
  <c r="A27" s="1"/>
  <c r="A26"/>
  <c r="B10"/>
  <c r="B11" s="1"/>
  <c r="D8"/>
  <c r="D6" s="1"/>
  <c r="D50"/>
  <c r="B50"/>
  <c r="A50" s="1"/>
  <c r="A9"/>
  <c r="L790" i="8"/>
  <c r="L789"/>
  <c r="L788"/>
  <c r="L787"/>
  <c r="L786"/>
  <c r="L785"/>
  <c r="L784"/>
  <c r="L783"/>
  <c r="L782"/>
  <c r="L781"/>
  <c r="L780"/>
  <c r="L779"/>
  <c r="L778"/>
  <c r="L777"/>
  <c r="L776"/>
  <c r="L775"/>
  <c r="L774"/>
  <c r="L773"/>
  <c r="L772"/>
  <c r="L771"/>
  <c r="L770"/>
  <c r="L769"/>
  <c r="L768"/>
  <c r="L767"/>
  <c r="L766"/>
  <c r="L765"/>
  <c r="L764"/>
  <c r="L763"/>
  <c r="L762"/>
  <c r="L761"/>
  <c r="L760"/>
  <c r="L759"/>
  <c r="L758"/>
  <c r="L757"/>
  <c r="L756"/>
  <c r="L755"/>
  <c r="L754"/>
  <c r="L753"/>
  <c r="L752"/>
  <c r="L751"/>
  <c r="L750"/>
  <c r="L749"/>
  <c r="L748"/>
  <c r="L747"/>
  <c r="L746"/>
  <c r="L745"/>
  <c r="L744"/>
  <c r="L743"/>
  <c r="L742"/>
  <c r="L741"/>
  <c r="B742"/>
  <c r="B743" s="1"/>
  <c r="A741"/>
  <c r="L739"/>
  <c r="L738"/>
  <c r="L737"/>
  <c r="L736"/>
  <c r="L735"/>
  <c r="L734"/>
  <c r="L733"/>
  <c r="L732"/>
  <c r="L731"/>
  <c r="L730"/>
  <c r="L729"/>
  <c r="L728"/>
  <c r="L727"/>
  <c r="L726"/>
  <c r="L725"/>
  <c r="L724"/>
  <c r="L723"/>
  <c r="L722"/>
  <c r="L721"/>
  <c r="L720"/>
  <c r="L719"/>
  <c r="L718"/>
  <c r="L717"/>
  <c r="L716"/>
  <c r="L715"/>
  <c r="L714"/>
  <c r="L713"/>
  <c r="L712"/>
  <c r="L711"/>
  <c r="L710"/>
  <c r="L709"/>
  <c r="L708"/>
  <c r="L707"/>
  <c r="L706"/>
  <c r="L705"/>
  <c r="L704"/>
  <c r="L703"/>
  <c r="L702"/>
  <c r="L701"/>
  <c r="L700"/>
  <c r="L699"/>
  <c r="L698"/>
  <c r="L697"/>
  <c r="L696"/>
  <c r="L695"/>
  <c r="L694"/>
  <c r="L693"/>
  <c r="L692"/>
  <c r="L691"/>
  <c r="L690"/>
  <c r="B691"/>
  <c r="A691" s="1"/>
  <c r="D689"/>
  <c r="A689"/>
  <c r="L688"/>
  <c r="L687"/>
  <c r="L686"/>
  <c r="L685"/>
  <c r="L684"/>
  <c r="L683"/>
  <c r="L682"/>
  <c r="L681"/>
  <c r="L680"/>
  <c r="L679"/>
  <c r="L678"/>
  <c r="L677"/>
  <c r="L676"/>
  <c r="L675"/>
  <c r="L674"/>
  <c r="L673"/>
  <c r="L672"/>
  <c r="L671"/>
  <c r="L670"/>
  <c r="L669"/>
  <c r="L668"/>
  <c r="L667"/>
  <c r="L666"/>
  <c r="L665"/>
  <c r="L664"/>
  <c r="L663"/>
  <c r="L662"/>
  <c r="L661"/>
  <c r="L660"/>
  <c r="L659"/>
  <c r="L658"/>
  <c r="L657"/>
  <c r="L656"/>
  <c r="L655"/>
  <c r="L654"/>
  <c r="L653"/>
  <c r="L652"/>
  <c r="L651"/>
  <c r="L650"/>
  <c r="L649"/>
  <c r="L648"/>
  <c r="L647"/>
  <c r="L646"/>
  <c r="L645"/>
  <c r="L644"/>
  <c r="L643"/>
  <c r="L642"/>
  <c r="L641"/>
  <c r="L640"/>
  <c r="L639"/>
  <c r="B640"/>
  <c r="A640" s="1"/>
  <c r="A639"/>
  <c r="D587"/>
  <c r="A587"/>
  <c r="D485"/>
  <c r="B589"/>
  <c r="A589" s="1"/>
  <c r="A588"/>
  <c r="L637"/>
  <c r="L636"/>
  <c r="L635"/>
  <c r="L634"/>
  <c r="L633"/>
  <c r="L632"/>
  <c r="L631"/>
  <c r="L630"/>
  <c r="L629"/>
  <c r="L628"/>
  <c r="L627"/>
  <c r="L626"/>
  <c r="L625"/>
  <c r="L624"/>
  <c r="L623"/>
  <c r="L622"/>
  <c r="L621"/>
  <c r="L620"/>
  <c r="L619"/>
  <c r="L618"/>
  <c r="L617"/>
  <c r="L616"/>
  <c r="L615"/>
  <c r="L614"/>
  <c r="L613"/>
  <c r="L612"/>
  <c r="L611"/>
  <c r="L610"/>
  <c r="L609"/>
  <c r="L608"/>
  <c r="L607"/>
  <c r="L606"/>
  <c r="L605"/>
  <c r="L604"/>
  <c r="L603"/>
  <c r="L602"/>
  <c r="L601"/>
  <c r="L600"/>
  <c r="L599"/>
  <c r="L598"/>
  <c r="L597"/>
  <c r="L596"/>
  <c r="L595"/>
  <c r="L594"/>
  <c r="L593"/>
  <c r="L592"/>
  <c r="L591"/>
  <c r="L590"/>
  <c r="L589"/>
  <c r="L588"/>
  <c r="B538"/>
  <c r="B539" s="1"/>
  <c r="L586"/>
  <c r="L585"/>
  <c r="L584"/>
  <c r="L583"/>
  <c r="L582"/>
  <c r="L581"/>
  <c r="L580"/>
  <c r="L579"/>
  <c r="L578"/>
  <c r="L577"/>
  <c r="L576"/>
  <c r="L575"/>
  <c r="L574"/>
  <c r="L573"/>
  <c r="L572"/>
  <c r="L571"/>
  <c r="L570"/>
  <c r="L569"/>
  <c r="L568"/>
  <c r="L567"/>
  <c r="L566"/>
  <c r="L565"/>
  <c r="L564"/>
  <c r="L563"/>
  <c r="L562"/>
  <c r="L561"/>
  <c r="L560"/>
  <c r="L559"/>
  <c r="L558"/>
  <c r="L557"/>
  <c r="L556"/>
  <c r="L555"/>
  <c r="L554"/>
  <c r="L553"/>
  <c r="L552"/>
  <c r="L551"/>
  <c r="L550"/>
  <c r="L549"/>
  <c r="L548"/>
  <c r="L547"/>
  <c r="L546"/>
  <c r="L545"/>
  <c r="L544"/>
  <c r="L543"/>
  <c r="L542"/>
  <c r="L541"/>
  <c r="L540"/>
  <c r="L539"/>
  <c r="L538"/>
  <c r="L537"/>
  <c r="L535"/>
  <c r="L534"/>
  <c r="L533"/>
  <c r="L532"/>
  <c r="L531"/>
  <c r="L530"/>
  <c r="L529"/>
  <c r="L528"/>
  <c r="L527"/>
  <c r="L526"/>
  <c r="L525"/>
  <c r="L524"/>
  <c r="L523"/>
  <c r="L522"/>
  <c r="L521"/>
  <c r="L520"/>
  <c r="L519"/>
  <c r="L518"/>
  <c r="L517"/>
  <c r="L516"/>
  <c r="L515"/>
  <c r="L514"/>
  <c r="L513"/>
  <c r="L512"/>
  <c r="L511"/>
  <c r="L510"/>
  <c r="L509"/>
  <c r="L508"/>
  <c r="L507"/>
  <c r="L506"/>
  <c r="L505"/>
  <c r="L504"/>
  <c r="L503"/>
  <c r="L502"/>
  <c r="L501"/>
  <c r="L500"/>
  <c r="L499"/>
  <c r="L498"/>
  <c r="L497"/>
  <c r="L496"/>
  <c r="L495"/>
  <c r="L494"/>
  <c r="L493"/>
  <c r="L492"/>
  <c r="L491"/>
  <c r="L490"/>
  <c r="L489"/>
  <c r="L488"/>
  <c r="L487"/>
  <c r="B487"/>
  <c r="A487" s="1"/>
  <c r="D383"/>
  <c r="A485"/>
  <c r="A383"/>
  <c r="D179"/>
  <c r="L486"/>
  <c r="B436"/>
  <c r="A436" s="1"/>
  <c r="A435"/>
  <c r="B385"/>
  <c r="A385" s="1"/>
  <c r="A384"/>
  <c r="L484"/>
  <c r="L483"/>
  <c r="L482"/>
  <c r="L481"/>
  <c r="L480"/>
  <c r="L479"/>
  <c r="L478"/>
  <c r="L477"/>
  <c r="L476"/>
  <c r="L475"/>
  <c r="L474"/>
  <c r="L473"/>
  <c r="L472"/>
  <c r="L471"/>
  <c r="L470"/>
  <c r="L469"/>
  <c r="L468"/>
  <c r="L467"/>
  <c r="L466"/>
  <c r="L465"/>
  <c r="L464"/>
  <c r="L463"/>
  <c r="L462"/>
  <c r="L461"/>
  <c r="L460"/>
  <c r="L459"/>
  <c r="L458"/>
  <c r="L457"/>
  <c r="L456"/>
  <c r="L455"/>
  <c r="L454"/>
  <c r="L453"/>
  <c r="L452"/>
  <c r="L451"/>
  <c r="L450"/>
  <c r="L449"/>
  <c r="L448"/>
  <c r="L447"/>
  <c r="L446"/>
  <c r="L445"/>
  <c r="L444"/>
  <c r="L443"/>
  <c r="L442"/>
  <c r="L441"/>
  <c r="L440"/>
  <c r="L439"/>
  <c r="L438"/>
  <c r="L437"/>
  <c r="L436"/>
  <c r="L435"/>
  <c r="L433"/>
  <c r="L432"/>
  <c r="L431"/>
  <c r="L430"/>
  <c r="L429"/>
  <c r="L428"/>
  <c r="L427"/>
  <c r="L426"/>
  <c r="L425"/>
  <c r="L424"/>
  <c r="L423"/>
  <c r="L422"/>
  <c r="L421"/>
  <c r="L420"/>
  <c r="L419"/>
  <c r="L418"/>
  <c r="L417"/>
  <c r="L416"/>
  <c r="L415"/>
  <c r="L414"/>
  <c r="L413"/>
  <c r="L412"/>
  <c r="L411"/>
  <c r="L410"/>
  <c r="L409"/>
  <c r="L408"/>
  <c r="L407"/>
  <c r="L406"/>
  <c r="L405"/>
  <c r="L404"/>
  <c r="L403"/>
  <c r="L402"/>
  <c r="L401"/>
  <c r="L400"/>
  <c r="L399"/>
  <c r="L398"/>
  <c r="L397"/>
  <c r="L396"/>
  <c r="L395"/>
  <c r="L394"/>
  <c r="L393"/>
  <c r="L392"/>
  <c r="L391"/>
  <c r="L390"/>
  <c r="L389"/>
  <c r="L388"/>
  <c r="L387"/>
  <c r="L386"/>
  <c r="L385"/>
  <c r="L384"/>
  <c r="L382"/>
  <c r="L381"/>
  <c r="L380"/>
  <c r="L379"/>
  <c r="L378"/>
  <c r="L377"/>
  <c r="L376"/>
  <c r="L375"/>
  <c r="L374"/>
  <c r="L373"/>
  <c r="L372"/>
  <c r="L371"/>
  <c r="L370"/>
  <c r="L369"/>
  <c r="L368"/>
  <c r="L367"/>
  <c r="L366"/>
  <c r="L365"/>
  <c r="L364"/>
  <c r="L363"/>
  <c r="L362"/>
  <c r="L361"/>
  <c r="L360"/>
  <c r="L359"/>
  <c r="L358"/>
  <c r="L357"/>
  <c r="L356"/>
  <c r="L355"/>
  <c r="L354"/>
  <c r="L353"/>
  <c r="L352"/>
  <c r="L351"/>
  <c r="L350"/>
  <c r="L349"/>
  <c r="L348"/>
  <c r="L347"/>
  <c r="L346"/>
  <c r="L345"/>
  <c r="L344"/>
  <c r="L343"/>
  <c r="L342"/>
  <c r="L341"/>
  <c r="L340"/>
  <c r="L339"/>
  <c r="L338"/>
  <c r="L337"/>
  <c r="L336"/>
  <c r="L335"/>
  <c r="L334"/>
  <c r="L333"/>
  <c r="B334"/>
  <c r="A334" s="1"/>
  <c r="A333"/>
  <c r="L331"/>
  <c r="L330"/>
  <c r="L329"/>
  <c r="L328"/>
  <c r="L327"/>
  <c r="L326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8"/>
  <c r="L297"/>
  <c r="L296"/>
  <c r="L295"/>
  <c r="L294"/>
  <c r="L293"/>
  <c r="L292"/>
  <c r="L291"/>
  <c r="L290"/>
  <c r="L289"/>
  <c r="L288"/>
  <c r="L287"/>
  <c r="L286"/>
  <c r="L285"/>
  <c r="L284"/>
  <c r="L283"/>
  <c r="B283"/>
  <c r="A283" s="1"/>
  <c r="L282"/>
  <c r="A282"/>
  <c r="L280"/>
  <c r="L279"/>
  <c r="L278"/>
  <c r="L277"/>
  <c r="L276"/>
  <c r="L275"/>
  <c r="L274"/>
  <c r="L273"/>
  <c r="L272"/>
  <c r="L271"/>
  <c r="L270"/>
  <c r="L269"/>
  <c r="L268"/>
  <c r="L267"/>
  <c r="L266"/>
  <c r="L265"/>
  <c r="L264"/>
  <c r="L263"/>
  <c r="L262"/>
  <c r="L261"/>
  <c r="L260"/>
  <c r="L259"/>
  <c r="L258"/>
  <c r="L257"/>
  <c r="L256"/>
  <c r="L255"/>
  <c r="L254"/>
  <c r="L253"/>
  <c r="L252"/>
  <c r="L251"/>
  <c r="L250"/>
  <c r="L249"/>
  <c r="L248"/>
  <c r="L247"/>
  <c r="L246"/>
  <c r="L245"/>
  <c r="L244"/>
  <c r="L243"/>
  <c r="L242"/>
  <c r="L241"/>
  <c r="L240"/>
  <c r="L239"/>
  <c r="L238"/>
  <c r="L237"/>
  <c r="L236"/>
  <c r="L235"/>
  <c r="L234"/>
  <c r="L233"/>
  <c r="L232"/>
  <c r="B232"/>
  <c r="A232" s="1"/>
  <c r="L231"/>
  <c r="A231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B181"/>
  <c r="A181" s="1"/>
  <c r="A180"/>
  <c r="L180"/>
  <c r="D150"/>
  <c r="L167"/>
  <c r="L168"/>
  <c r="L169"/>
  <c r="L170"/>
  <c r="L171"/>
  <c r="L172"/>
  <c r="L173"/>
  <c r="L174"/>
  <c r="L175"/>
  <c r="L176"/>
  <c r="L177"/>
  <c r="L178"/>
  <c r="L166"/>
  <c r="H166"/>
  <c r="L165"/>
  <c r="H165"/>
  <c r="L164"/>
  <c r="H164"/>
  <c r="L163"/>
  <c r="H163"/>
  <c r="L162"/>
  <c r="H162"/>
  <c r="L161"/>
  <c r="H161"/>
  <c r="L160"/>
  <c r="H160"/>
  <c r="L159"/>
  <c r="H159"/>
  <c r="L158"/>
  <c r="H158"/>
  <c r="L157"/>
  <c r="H157"/>
  <c r="L156"/>
  <c r="H156"/>
  <c r="L155"/>
  <c r="H155"/>
  <c r="L154"/>
  <c r="H154"/>
  <c r="L153"/>
  <c r="H153"/>
  <c r="L152"/>
  <c r="H152"/>
  <c r="L151"/>
  <c r="H151"/>
  <c r="B152"/>
  <c r="A152" s="1"/>
  <c r="A151"/>
  <c r="A150"/>
  <c r="L142"/>
  <c r="L143"/>
  <c r="L144"/>
  <c r="L145"/>
  <c r="L146"/>
  <c r="L147"/>
  <c r="L148"/>
  <c r="L149"/>
  <c r="B143"/>
  <c r="C143" s="1"/>
  <c r="A142"/>
  <c r="L132"/>
  <c r="L133"/>
  <c r="L134"/>
  <c r="L135"/>
  <c r="L136"/>
  <c r="L137"/>
  <c r="L138"/>
  <c r="L139"/>
  <c r="L140"/>
  <c r="L131"/>
  <c r="B132"/>
  <c r="B133" s="1"/>
  <c r="A131"/>
  <c r="L121"/>
  <c r="L122"/>
  <c r="L123"/>
  <c r="L124"/>
  <c r="L125"/>
  <c r="L126"/>
  <c r="L127"/>
  <c r="L128"/>
  <c r="L129"/>
  <c r="B122"/>
  <c r="C122" s="1"/>
  <c r="A121"/>
  <c r="L117"/>
  <c r="L118"/>
  <c r="L119"/>
  <c r="H117"/>
  <c r="H118"/>
  <c r="H119"/>
  <c r="L116"/>
  <c r="H116"/>
  <c r="L115"/>
  <c r="H115"/>
  <c r="L114"/>
  <c r="H114"/>
  <c r="L113"/>
  <c r="H113"/>
  <c r="L111"/>
  <c r="L110"/>
  <c r="L109"/>
  <c r="L108"/>
  <c r="L107"/>
  <c r="L106"/>
  <c r="L105"/>
  <c r="L104"/>
  <c r="L103"/>
  <c r="L102"/>
  <c r="L101"/>
  <c r="L100"/>
  <c r="L99"/>
  <c r="L98"/>
  <c r="L97"/>
  <c r="L95"/>
  <c r="L94"/>
  <c r="L93"/>
  <c r="L92"/>
  <c r="L91"/>
  <c r="L90"/>
  <c r="L89"/>
  <c r="L88"/>
  <c r="L86"/>
  <c r="L84"/>
  <c r="L82"/>
  <c r="L81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6"/>
  <c r="L5"/>
  <c r="B89"/>
  <c r="C89" s="1"/>
  <c r="A8" i="12"/>
  <c r="A6"/>
  <c r="A4"/>
  <c r="B82" i="8"/>
  <c r="A82" s="1"/>
  <c r="C81"/>
  <c r="A81"/>
  <c r="A80" l="1"/>
  <c r="B5"/>
  <c r="A5" s="1"/>
  <c r="B590"/>
  <c r="B591" s="1"/>
  <c r="A591" s="1"/>
  <c r="C487"/>
  <c r="B386"/>
  <c r="C386" s="1"/>
  <c r="B28" i="13"/>
  <c r="B29" s="1"/>
  <c r="C29" s="1"/>
  <c r="C27"/>
  <c r="B12"/>
  <c r="C12" s="1"/>
  <c r="A11"/>
  <c r="C11"/>
  <c r="C385" i="8"/>
  <c r="B437"/>
  <c r="A437" s="1"/>
  <c r="B488"/>
  <c r="C488" s="1"/>
  <c r="C283"/>
  <c r="C334"/>
  <c r="B641"/>
  <c r="B642" s="1"/>
  <c r="C642" s="1"/>
  <c r="B692"/>
  <c r="B693" s="1"/>
  <c r="A693" s="1"/>
  <c r="C232"/>
  <c r="C590"/>
  <c r="C691"/>
  <c r="B744"/>
  <c r="A743"/>
  <c r="C743"/>
  <c r="C742"/>
  <c r="A742"/>
  <c r="A690"/>
  <c r="C640"/>
  <c r="C538"/>
  <c r="B335"/>
  <c r="C436"/>
  <c r="C589"/>
  <c r="A538"/>
  <c r="A590"/>
  <c r="C539"/>
  <c r="A539"/>
  <c r="B540"/>
  <c r="B541" s="1"/>
  <c r="A486"/>
  <c r="C181"/>
  <c r="B284"/>
  <c r="A284" s="1"/>
  <c r="B233"/>
  <c r="A233" s="1"/>
  <c r="B182"/>
  <c r="C152"/>
  <c r="B153"/>
  <c r="B144"/>
  <c r="B145" s="1"/>
  <c r="B146" s="1"/>
  <c r="A143"/>
  <c r="B134"/>
  <c r="A133"/>
  <c r="C133"/>
  <c r="C132"/>
  <c r="A132"/>
  <c r="A122"/>
  <c r="B123"/>
  <c r="C123" s="1"/>
  <c r="A89"/>
  <c r="B90"/>
  <c r="C82"/>
  <c r="B83"/>
  <c r="B84" s="1"/>
  <c r="A386" l="1"/>
  <c r="A642"/>
  <c r="C5"/>
  <c r="B6"/>
  <c r="B7" s="1"/>
  <c r="A7" s="1"/>
  <c r="C591"/>
  <c r="B592"/>
  <c r="A592" s="1"/>
  <c r="C693"/>
  <c r="C145"/>
  <c r="A488"/>
  <c r="B387"/>
  <c r="B388" s="1"/>
  <c r="A388" s="1"/>
  <c r="A641"/>
  <c r="B643"/>
  <c r="C643" s="1"/>
  <c r="C641"/>
  <c r="B489"/>
  <c r="B490" s="1"/>
  <c r="A29" i="13"/>
  <c r="A28"/>
  <c r="C28"/>
  <c r="B30"/>
  <c r="A30" s="1"/>
  <c r="B13"/>
  <c r="C13" s="1"/>
  <c r="A12"/>
  <c r="B438" i="8"/>
  <c r="C437"/>
  <c r="B124"/>
  <c r="A124" s="1"/>
  <c r="B694"/>
  <c r="B695" s="1"/>
  <c r="C692"/>
  <c r="A692"/>
  <c r="C744"/>
  <c r="B745"/>
  <c r="A744"/>
  <c r="C335"/>
  <c r="A335"/>
  <c r="B336"/>
  <c r="C592"/>
  <c r="C540"/>
  <c r="A540"/>
  <c r="B542"/>
  <c r="C541"/>
  <c r="A541"/>
  <c r="C284"/>
  <c r="B285"/>
  <c r="A285" s="1"/>
  <c r="C233"/>
  <c r="B234"/>
  <c r="A234" s="1"/>
  <c r="B183"/>
  <c r="C182"/>
  <c r="A182"/>
  <c r="C153"/>
  <c r="A153"/>
  <c r="B154"/>
  <c r="A145"/>
  <c r="C144"/>
  <c r="A144"/>
  <c r="C146"/>
  <c r="B147"/>
  <c r="A146"/>
  <c r="C134"/>
  <c r="B135"/>
  <c r="A134"/>
  <c r="A123"/>
  <c r="B91"/>
  <c r="A90"/>
  <c r="C90"/>
  <c r="C84"/>
  <c r="A84"/>
  <c r="B85"/>
  <c r="C83"/>
  <c r="A83"/>
  <c r="B593" l="1"/>
  <c r="C593" s="1"/>
  <c r="C388"/>
  <c r="A489"/>
  <c r="C6"/>
  <c r="C124"/>
  <c r="B8"/>
  <c r="A8" s="1"/>
  <c r="C489"/>
  <c r="A6"/>
  <c r="C7"/>
  <c r="B644"/>
  <c r="C644" s="1"/>
  <c r="C387"/>
  <c r="B389"/>
  <c r="C389" s="1"/>
  <c r="A387"/>
  <c r="A643"/>
  <c r="A694"/>
  <c r="B31" i="13"/>
  <c r="A31" s="1"/>
  <c r="C30"/>
  <c r="A13"/>
  <c r="B14"/>
  <c r="C14" s="1"/>
  <c r="B125" i="8"/>
  <c r="B126" s="1"/>
  <c r="B439"/>
  <c r="C438"/>
  <c r="A438"/>
  <c r="C694"/>
  <c r="C745"/>
  <c r="B746"/>
  <c r="A745"/>
  <c r="B696"/>
  <c r="A695"/>
  <c r="C695"/>
  <c r="C336"/>
  <c r="A336"/>
  <c r="B337"/>
  <c r="C542"/>
  <c r="B543"/>
  <c r="A542"/>
  <c r="B491"/>
  <c r="A490"/>
  <c r="C490"/>
  <c r="B235"/>
  <c r="B236" s="1"/>
  <c r="C285"/>
  <c r="C234"/>
  <c r="B286"/>
  <c r="C286" s="1"/>
  <c r="B184"/>
  <c r="C183"/>
  <c r="A183"/>
  <c r="B155"/>
  <c r="C154"/>
  <c r="A154"/>
  <c r="C147"/>
  <c r="A147"/>
  <c r="B148"/>
  <c r="B149" s="1"/>
  <c r="C135"/>
  <c r="A135"/>
  <c r="B136"/>
  <c r="B92"/>
  <c r="A91"/>
  <c r="C91"/>
  <c r="C85"/>
  <c r="A85"/>
  <c r="B86"/>
  <c r="A593" l="1"/>
  <c r="B594"/>
  <c r="A594" s="1"/>
  <c r="B9"/>
  <c r="B10" s="1"/>
  <c r="A644"/>
  <c r="C8"/>
  <c r="B645"/>
  <c r="A645" s="1"/>
  <c r="C125"/>
  <c r="A125"/>
  <c r="B390"/>
  <c r="C390" s="1"/>
  <c r="A389"/>
  <c r="B32" i="13"/>
  <c r="C32" s="1"/>
  <c r="C31"/>
  <c r="A14"/>
  <c r="B15"/>
  <c r="C15" s="1"/>
  <c r="C439" i="8"/>
  <c r="A439"/>
  <c r="B440"/>
  <c r="A286"/>
  <c r="C235"/>
  <c r="B747"/>
  <c r="A746"/>
  <c r="C746"/>
  <c r="B697"/>
  <c r="A696"/>
  <c r="C696"/>
  <c r="B646"/>
  <c r="B287"/>
  <c r="A287" s="1"/>
  <c r="C337"/>
  <c r="A337"/>
  <c r="B338"/>
  <c r="A543"/>
  <c r="C543"/>
  <c r="B544"/>
  <c r="C491"/>
  <c r="B492"/>
  <c r="A491"/>
  <c r="A235"/>
  <c r="B237"/>
  <c r="C236"/>
  <c r="A236"/>
  <c r="B185"/>
  <c r="C184"/>
  <c r="A184"/>
  <c r="C155"/>
  <c r="A155"/>
  <c r="B156"/>
  <c r="A149"/>
  <c r="C149"/>
  <c r="A148"/>
  <c r="C148"/>
  <c r="B137"/>
  <c r="A136"/>
  <c r="C136"/>
  <c r="C126"/>
  <c r="B127"/>
  <c r="A126"/>
  <c r="C92"/>
  <c r="B93"/>
  <c r="A92"/>
  <c r="A86"/>
  <c r="C86"/>
  <c r="C594" l="1"/>
  <c r="B595"/>
  <c r="B596" s="1"/>
  <c r="A9"/>
  <c r="C9"/>
  <c r="C645"/>
  <c r="B288"/>
  <c r="C288" s="1"/>
  <c r="A390"/>
  <c r="B391"/>
  <c r="A391" s="1"/>
  <c r="C287"/>
  <c r="B33" i="13"/>
  <c r="A32"/>
  <c r="B16"/>
  <c r="C16" s="1"/>
  <c r="A15"/>
  <c r="A16"/>
  <c r="A440" i="8"/>
  <c r="C440"/>
  <c r="B441"/>
  <c r="B748"/>
  <c r="A747"/>
  <c r="C747"/>
  <c r="A697"/>
  <c r="C697"/>
  <c r="B698"/>
  <c r="A646"/>
  <c r="C646"/>
  <c r="B647"/>
  <c r="B339"/>
  <c r="C338"/>
  <c r="A338"/>
  <c r="C544"/>
  <c r="B545"/>
  <c r="A544"/>
  <c r="C492"/>
  <c r="B493"/>
  <c r="A492"/>
  <c r="A288"/>
  <c r="A237"/>
  <c r="B238"/>
  <c r="C237"/>
  <c r="B186"/>
  <c r="C185"/>
  <c r="A185"/>
  <c r="B157"/>
  <c r="C156"/>
  <c r="A156"/>
  <c r="B138"/>
  <c r="A137"/>
  <c r="C137"/>
  <c r="C127"/>
  <c r="B128"/>
  <c r="B129" s="1"/>
  <c r="A127"/>
  <c r="A93"/>
  <c r="B94"/>
  <c r="C93"/>
  <c r="A10"/>
  <c r="C10"/>
  <c r="B11"/>
  <c r="B17" i="13" l="1"/>
  <c r="C17" s="1"/>
  <c r="B289" i="8"/>
  <c r="C289" s="1"/>
  <c r="A595"/>
  <c r="B392"/>
  <c r="B393" s="1"/>
  <c r="A393" s="1"/>
  <c r="C595"/>
  <c r="C391"/>
  <c r="B34" i="13"/>
  <c r="A33"/>
  <c r="C33"/>
  <c r="B442" i="8"/>
  <c r="C441"/>
  <c r="A441"/>
  <c r="C748"/>
  <c r="B749"/>
  <c r="A748"/>
  <c r="C698"/>
  <c r="B699"/>
  <c r="A698"/>
  <c r="C647"/>
  <c r="B648"/>
  <c r="A647"/>
  <c r="C339"/>
  <c r="A339"/>
  <c r="B340"/>
  <c r="C596"/>
  <c r="B597"/>
  <c r="A596"/>
  <c r="B546"/>
  <c r="A545"/>
  <c r="C545"/>
  <c r="B494"/>
  <c r="A493"/>
  <c r="C493"/>
  <c r="C392"/>
  <c r="C393"/>
  <c r="B239"/>
  <c r="A238"/>
  <c r="C238"/>
  <c r="B187"/>
  <c r="C186"/>
  <c r="A186"/>
  <c r="A157"/>
  <c r="C157"/>
  <c r="B158"/>
  <c r="C138"/>
  <c r="B139"/>
  <c r="A138"/>
  <c r="C129"/>
  <c r="A129"/>
  <c r="A128"/>
  <c r="C128"/>
  <c r="C94"/>
  <c r="B95"/>
  <c r="A94"/>
  <c r="C11"/>
  <c r="A11"/>
  <c r="B12"/>
  <c r="B18" i="13" l="1"/>
  <c r="C18" s="1"/>
  <c r="A17"/>
  <c r="A289" i="8"/>
  <c r="B290"/>
  <c r="A290" s="1"/>
  <c r="B394"/>
  <c r="B395" s="1"/>
  <c r="A392"/>
  <c r="C34" i="13"/>
  <c r="A34"/>
  <c r="B35"/>
  <c r="B19"/>
  <c r="C19" s="1"/>
  <c r="C442" i="8"/>
  <c r="B443"/>
  <c r="A442"/>
  <c r="C749"/>
  <c r="A749"/>
  <c r="B750"/>
  <c r="B700"/>
  <c r="A699"/>
  <c r="C699"/>
  <c r="B649"/>
  <c r="A648"/>
  <c r="C648"/>
  <c r="B341"/>
  <c r="C340"/>
  <c r="A340"/>
  <c r="B598"/>
  <c r="A597"/>
  <c r="C597"/>
  <c r="C546"/>
  <c r="B547"/>
  <c r="A546"/>
  <c r="B495"/>
  <c r="A494"/>
  <c r="C494"/>
  <c r="C394"/>
  <c r="A394"/>
  <c r="B291"/>
  <c r="B240"/>
  <c r="C239"/>
  <c r="A239"/>
  <c r="B188"/>
  <c r="C187"/>
  <c r="A187"/>
  <c r="C158"/>
  <c r="A158"/>
  <c r="B159"/>
  <c r="C139"/>
  <c r="A139"/>
  <c r="B140"/>
  <c r="A97"/>
  <c r="B98"/>
  <c r="A95"/>
  <c r="C95"/>
  <c r="B13"/>
  <c r="C12"/>
  <c r="A12"/>
  <c r="A18" i="13" l="1"/>
  <c r="C290" i="8"/>
  <c r="B36" i="13"/>
  <c r="C35"/>
  <c r="A35"/>
  <c r="B20"/>
  <c r="C20" s="1"/>
  <c r="A19"/>
  <c r="A443" i="8"/>
  <c r="B444"/>
  <c r="C443"/>
  <c r="B751"/>
  <c r="A750"/>
  <c r="C750"/>
  <c r="B701"/>
  <c r="A700"/>
  <c r="C700"/>
  <c r="B650"/>
  <c r="A649"/>
  <c r="C649"/>
  <c r="B342"/>
  <c r="C341"/>
  <c r="A341"/>
  <c r="B599"/>
  <c r="A598"/>
  <c r="C598"/>
  <c r="A547"/>
  <c r="C547"/>
  <c r="B548"/>
  <c r="C495"/>
  <c r="B496"/>
  <c r="A495"/>
  <c r="C395"/>
  <c r="A395"/>
  <c r="B396"/>
  <c r="A291"/>
  <c r="B292"/>
  <c r="C291"/>
  <c r="A240"/>
  <c r="B241"/>
  <c r="C240"/>
  <c r="A188"/>
  <c r="B189"/>
  <c r="C188"/>
  <c r="C159"/>
  <c r="B160"/>
  <c r="A159"/>
  <c r="A140"/>
  <c r="C140"/>
  <c r="A98"/>
  <c r="B99"/>
  <c r="C98"/>
  <c r="B14"/>
  <c r="A13"/>
  <c r="C13"/>
  <c r="B37" i="13" l="1"/>
  <c r="C36"/>
  <c r="A36"/>
  <c r="A20"/>
  <c r="B21"/>
  <c r="C21" s="1"/>
  <c r="C444" i="8"/>
  <c r="B445"/>
  <c r="A444"/>
  <c r="B752"/>
  <c r="A751"/>
  <c r="C751"/>
  <c r="A701"/>
  <c r="C701"/>
  <c r="B702"/>
  <c r="C650"/>
  <c r="A650"/>
  <c r="B651"/>
  <c r="C342"/>
  <c r="A342"/>
  <c r="B343"/>
  <c r="C599"/>
  <c r="B600"/>
  <c r="A599"/>
  <c r="B549"/>
  <c r="C548"/>
  <c r="A548"/>
  <c r="C496"/>
  <c r="B497"/>
  <c r="A496"/>
  <c r="A396"/>
  <c r="B397"/>
  <c r="C396"/>
  <c r="A292"/>
  <c r="B293"/>
  <c r="C292"/>
  <c r="A241"/>
  <c r="B242"/>
  <c r="C241"/>
  <c r="B190"/>
  <c r="C189"/>
  <c r="A189"/>
  <c r="A160"/>
  <c r="B161"/>
  <c r="C160"/>
  <c r="C99"/>
  <c r="A99"/>
  <c r="B100"/>
  <c r="B15"/>
  <c r="A14"/>
  <c r="C14"/>
  <c r="A37" i="13" l="1"/>
  <c r="B38"/>
  <c r="C37"/>
  <c r="B22"/>
  <c r="C22" s="1"/>
  <c r="A21"/>
  <c r="C445" i="8"/>
  <c r="A445"/>
  <c r="B446"/>
  <c r="C752"/>
  <c r="B753"/>
  <c r="A752"/>
  <c r="C702"/>
  <c r="B703"/>
  <c r="A702"/>
  <c r="C651"/>
  <c r="B652"/>
  <c r="A651"/>
  <c r="B344"/>
  <c r="A343"/>
  <c r="C343"/>
  <c r="C600"/>
  <c r="B601"/>
  <c r="A600"/>
  <c r="A549"/>
  <c r="C549"/>
  <c r="B550"/>
  <c r="B498"/>
  <c r="A497"/>
  <c r="C497"/>
  <c r="A397"/>
  <c r="B398"/>
  <c r="C397"/>
  <c r="A293"/>
  <c r="C293"/>
  <c r="B294"/>
  <c r="B243"/>
  <c r="C242"/>
  <c r="A242"/>
  <c r="B191"/>
  <c r="C190"/>
  <c r="A190"/>
  <c r="C161"/>
  <c r="B162"/>
  <c r="A161"/>
  <c r="C100"/>
  <c r="A100"/>
  <c r="B101"/>
  <c r="A15"/>
  <c r="C15"/>
  <c r="B16"/>
  <c r="B39" i="13" l="1"/>
  <c r="C38"/>
  <c r="A38"/>
  <c r="A22"/>
  <c r="B23"/>
  <c r="C23" s="1"/>
  <c r="A446" i="8"/>
  <c r="B447"/>
  <c r="C446"/>
  <c r="C753"/>
  <c r="A753"/>
  <c r="B754"/>
  <c r="B704"/>
  <c r="A703"/>
  <c r="C703"/>
  <c r="C652"/>
  <c r="B653"/>
  <c r="A652"/>
  <c r="C344"/>
  <c r="A344"/>
  <c r="B345"/>
  <c r="B602"/>
  <c r="A601"/>
  <c r="C601"/>
  <c r="B551"/>
  <c r="C550"/>
  <c r="A550"/>
  <c r="B499"/>
  <c r="A498"/>
  <c r="C498"/>
  <c r="C398"/>
  <c r="A398"/>
  <c r="B399"/>
  <c r="B295"/>
  <c r="C294"/>
  <c r="A294"/>
  <c r="B244"/>
  <c r="C243"/>
  <c r="A243"/>
  <c r="B192"/>
  <c r="C191"/>
  <c r="A191"/>
  <c r="C162"/>
  <c r="A162"/>
  <c r="B163"/>
  <c r="A101"/>
  <c r="B102"/>
  <c r="C101"/>
  <c r="A16"/>
  <c r="C16"/>
  <c r="B17"/>
  <c r="C39" i="13" l="1"/>
  <c r="B40"/>
  <c r="A39"/>
  <c r="B24"/>
  <c r="C24" s="1"/>
  <c r="A23"/>
  <c r="A447" i="8"/>
  <c r="B448"/>
  <c r="C447"/>
  <c r="B755"/>
  <c r="A754"/>
  <c r="C754"/>
  <c r="B705"/>
  <c r="A704"/>
  <c r="C704"/>
  <c r="B654"/>
  <c r="A653"/>
  <c r="C653"/>
  <c r="B346"/>
  <c r="C345"/>
  <c r="A345"/>
  <c r="B603"/>
  <c r="A602"/>
  <c r="C602"/>
  <c r="A551"/>
  <c r="C551"/>
  <c r="B552"/>
  <c r="C499"/>
  <c r="B500"/>
  <c r="A499"/>
  <c r="C399"/>
  <c r="A399"/>
  <c r="B400"/>
  <c r="B296"/>
  <c r="C295"/>
  <c r="A295"/>
  <c r="A244"/>
  <c r="B245"/>
  <c r="C244"/>
  <c r="C192"/>
  <c r="A192"/>
  <c r="B193"/>
  <c r="C163"/>
  <c r="A163"/>
  <c r="B164"/>
  <c r="A102"/>
  <c r="B103"/>
  <c r="C102"/>
  <c r="C17"/>
  <c r="A17"/>
  <c r="B18"/>
  <c r="A40" i="13" l="1"/>
  <c r="B41"/>
  <c r="C40"/>
  <c r="A24"/>
  <c r="C448" i="8"/>
  <c r="A448"/>
  <c r="B449"/>
  <c r="B756"/>
  <c r="A755"/>
  <c r="C755"/>
  <c r="C705"/>
  <c r="B706"/>
  <c r="A705"/>
  <c r="B655"/>
  <c r="C654"/>
  <c r="A654"/>
  <c r="B347"/>
  <c r="C346"/>
  <c r="A346"/>
  <c r="C603"/>
  <c r="B604"/>
  <c r="A603"/>
  <c r="B553"/>
  <c r="C552"/>
  <c r="A552"/>
  <c r="C500"/>
  <c r="B501"/>
  <c r="A500"/>
  <c r="A400"/>
  <c r="B401"/>
  <c r="C400"/>
  <c r="A296"/>
  <c r="B297"/>
  <c r="C296"/>
  <c r="A245"/>
  <c r="B246"/>
  <c r="C245"/>
  <c r="B194"/>
  <c r="A193"/>
  <c r="C193"/>
  <c r="A164"/>
  <c r="B165"/>
  <c r="C164"/>
  <c r="B104"/>
  <c r="C103"/>
  <c r="A103"/>
  <c r="A18"/>
  <c r="B19"/>
  <c r="C18"/>
  <c r="B42" i="13" l="1"/>
  <c r="A41"/>
  <c r="C41"/>
  <c r="C449" i="8"/>
  <c r="A449"/>
  <c r="B450"/>
  <c r="C756"/>
  <c r="B757"/>
  <c r="A756"/>
  <c r="C706"/>
  <c r="B707"/>
  <c r="A706"/>
  <c r="C655"/>
  <c r="B656"/>
  <c r="A655"/>
  <c r="A347"/>
  <c r="B348"/>
  <c r="C347"/>
  <c r="C604"/>
  <c r="B605"/>
  <c r="A604"/>
  <c r="A553"/>
  <c r="C553"/>
  <c r="B554"/>
  <c r="B502"/>
  <c r="A501"/>
  <c r="C501"/>
  <c r="A401"/>
  <c r="B402"/>
  <c r="C401"/>
  <c r="B298"/>
  <c r="A297"/>
  <c r="C297"/>
  <c r="B247"/>
  <c r="C246"/>
  <c r="A246"/>
  <c r="B195"/>
  <c r="C194"/>
  <c r="A194"/>
  <c r="B166"/>
  <c r="A165"/>
  <c r="C165"/>
  <c r="B105"/>
  <c r="C104"/>
  <c r="A104"/>
  <c r="B20"/>
  <c r="C19"/>
  <c r="A19"/>
  <c r="B43" i="13" l="1"/>
  <c r="C42"/>
  <c r="A42"/>
  <c r="A450" i="8"/>
  <c r="C450"/>
  <c r="B451"/>
  <c r="C757"/>
  <c r="A757"/>
  <c r="B758"/>
  <c r="C707"/>
  <c r="B708"/>
  <c r="A707"/>
  <c r="B657"/>
  <c r="A656"/>
  <c r="C656"/>
  <c r="C348"/>
  <c r="A348"/>
  <c r="B349"/>
  <c r="B606"/>
  <c r="A605"/>
  <c r="C605"/>
  <c r="B555"/>
  <c r="C554"/>
  <c r="A554"/>
  <c r="B503"/>
  <c r="A502"/>
  <c r="C502"/>
  <c r="C402"/>
  <c r="A402"/>
  <c r="B403"/>
  <c r="B299"/>
  <c r="C298"/>
  <c r="A298"/>
  <c r="B248"/>
  <c r="C247"/>
  <c r="A247"/>
  <c r="C195"/>
  <c r="A195"/>
  <c r="B196"/>
  <c r="B167"/>
  <c r="A166"/>
  <c r="C166"/>
  <c r="C105"/>
  <c r="A105"/>
  <c r="B106"/>
  <c r="C20"/>
  <c r="A20"/>
  <c r="B21"/>
  <c r="C43" i="13" l="1"/>
  <c r="B44"/>
  <c r="A43"/>
  <c r="A451" i="8"/>
  <c r="B452"/>
  <c r="C451"/>
  <c r="B759"/>
  <c r="A758"/>
  <c r="C758"/>
  <c r="B709"/>
  <c r="A708"/>
  <c r="C708"/>
  <c r="B658"/>
  <c r="A657"/>
  <c r="C657"/>
  <c r="B350"/>
  <c r="C349"/>
  <c r="A349"/>
  <c r="B607"/>
  <c r="A606"/>
  <c r="C606"/>
  <c r="A555"/>
  <c r="C555"/>
  <c r="B556"/>
  <c r="C503"/>
  <c r="B504"/>
  <c r="A503"/>
  <c r="C403"/>
  <c r="A403"/>
  <c r="B404"/>
  <c r="B300"/>
  <c r="C299"/>
  <c r="A299"/>
  <c r="A248"/>
  <c r="B249"/>
  <c r="C248"/>
  <c r="C196"/>
  <c r="B197"/>
  <c r="A196"/>
  <c r="A167"/>
  <c r="C167"/>
  <c r="B168"/>
  <c r="C106"/>
  <c r="A106"/>
  <c r="B107"/>
  <c r="B22"/>
  <c r="A21"/>
  <c r="C21"/>
  <c r="C44" i="13" l="1"/>
  <c r="B45"/>
  <c r="A44"/>
  <c r="C452" i="8"/>
  <c r="A452"/>
  <c r="B453"/>
  <c r="B760"/>
  <c r="A759"/>
  <c r="C759"/>
  <c r="B710"/>
  <c r="C709"/>
  <c r="A709"/>
  <c r="B659"/>
  <c r="C658"/>
  <c r="A658"/>
  <c r="B351"/>
  <c r="A350"/>
  <c r="C350"/>
  <c r="C607"/>
  <c r="B608"/>
  <c r="A607"/>
  <c r="B557"/>
  <c r="C556"/>
  <c r="A556"/>
  <c r="C504"/>
  <c r="B505"/>
  <c r="A504"/>
  <c r="A404"/>
  <c r="B405"/>
  <c r="C404"/>
  <c r="A300"/>
  <c r="B301"/>
  <c r="C300"/>
  <c r="A249"/>
  <c r="B250"/>
  <c r="C249"/>
  <c r="B198"/>
  <c r="C197"/>
  <c r="A197"/>
  <c r="C168"/>
  <c r="B169"/>
  <c r="A168"/>
  <c r="B108"/>
  <c r="C107"/>
  <c r="A107"/>
  <c r="C22"/>
  <c r="B23"/>
  <c r="A22"/>
  <c r="C45" i="13" l="1"/>
  <c r="A45"/>
  <c r="B46"/>
  <c r="C453" i="8"/>
  <c r="A453"/>
  <c r="B454"/>
  <c r="C760"/>
  <c r="B761"/>
  <c r="A760"/>
  <c r="C710"/>
  <c r="B711"/>
  <c r="A710"/>
  <c r="C659"/>
  <c r="B660"/>
  <c r="A659"/>
  <c r="A351"/>
  <c r="B352"/>
  <c r="C351"/>
  <c r="C608"/>
  <c r="B609"/>
  <c r="A608"/>
  <c r="A557"/>
  <c r="C557"/>
  <c r="B558"/>
  <c r="B506"/>
  <c r="A505"/>
  <c r="C505"/>
  <c r="A405"/>
  <c r="B406"/>
  <c r="C405"/>
  <c r="A301"/>
  <c r="B302"/>
  <c r="C301"/>
  <c r="B251"/>
  <c r="C250"/>
  <c r="A250"/>
  <c r="B199"/>
  <c r="C198"/>
  <c r="A198"/>
  <c r="B170"/>
  <c r="C169"/>
  <c r="A169"/>
  <c r="B109"/>
  <c r="C108"/>
  <c r="A108"/>
  <c r="C23"/>
  <c r="A23"/>
  <c r="B24"/>
  <c r="A46" i="13" l="1"/>
  <c r="C46"/>
  <c r="B47"/>
  <c r="A454" i="8"/>
  <c r="B455"/>
  <c r="C454"/>
  <c r="C761"/>
  <c r="A761"/>
  <c r="B762"/>
  <c r="B712"/>
  <c r="A711"/>
  <c r="C711"/>
  <c r="B661"/>
  <c r="A660"/>
  <c r="C660"/>
  <c r="C352"/>
  <c r="A352"/>
  <c r="B353"/>
  <c r="B610"/>
  <c r="A609"/>
  <c r="C609"/>
  <c r="B559"/>
  <c r="C558"/>
  <c r="A558"/>
  <c r="B507"/>
  <c r="A506"/>
  <c r="C506"/>
  <c r="C406"/>
  <c r="A406"/>
  <c r="B407"/>
  <c r="B303"/>
  <c r="C302"/>
  <c r="A302"/>
  <c r="B252"/>
  <c r="C251"/>
  <c r="A251"/>
  <c r="C199"/>
  <c r="A199"/>
  <c r="B200"/>
  <c r="A170"/>
  <c r="C170"/>
  <c r="B171"/>
  <c r="C109"/>
  <c r="A109"/>
  <c r="B110"/>
  <c r="C24"/>
  <c r="A24"/>
  <c r="B25"/>
  <c r="B48" i="13" l="1"/>
  <c r="C47"/>
  <c r="A47"/>
  <c r="A455" i="8"/>
  <c r="B456"/>
  <c r="C455"/>
  <c r="B763"/>
  <c r="A762"/>
  <c r="C762"/>
  <c r="B713"/>
  <c r="A712"/>
  <c r="C712"/>
  <c r="B662"/>
  <c r="A661"/>
  <c r="C661"/>
  <c r="B354"/>
  <c r="C353"/>
  <c r="A353"/>
  <c r="B611"/>
  <c r="A610"/>
  <c r="C610"/>
  <c r="A559"/>
  <c r="C559"/>
  <c r="B560"/>
  <c r="C507"/>
  <c r="B508"/>
  <c r="A507"/>
  <c r="C407"/>
  <c r="A407"/>
  <c r="B408"/>
  <c r="B304"/>
  <c r="C303"/>
  <c r="A303"/>
  <c r="A252"/>
  <c r="B253"/>
  <c r="C252"/>
  <c r="C200"/>
  <c r="A200"/>
  <c r="B201"/>
  <c r="B172"/>
  <c r="C171"/>
  <c r="A171"/>
  <c r="C110"/>
  <c r="A110"/>
  <c r="B111"/>
  <c r="B26"/>
  <c r="C25"/>
  <c r="A25"/>
  <c r="B49" i="13" l="1"/>
  <c r="C48"/>
  <c r="A48"/>
  <c r="C456" i="8"/>
  <c r="A456"/>
  <c r="B457"/>
  <c r="B764"/>
  <c r="A763"/>
  <c r="C763"/>
  <c r="B714"/>
  <c r="C713"/>
  <c r="A713"/>
  <c r="B663"/>
  <c r="C662"/>
  <c r="A662"/>
  <c r="B355"/>
  <c r="C354"/>
  <c r="A354"/>
  <c r="C611"/>
  <c r="B612"/>
  <c r="A611"/>
  <c r="C560"/>
  <c r="B561"/>
  <c r="A560"/>
  <c r="C508"/>
  <c r="B509"/>
  <c r="A508"/>
  <c r="A408"/>
  <c r="B409"/>
  <c r="C408"/>
  <c r="A304"/>
  <c r="B305"/>
  <c r="C304"/>
  <c r="A253"/>
  <c r="B254"/>
  <c r="C253"/>
  <c r="B202"/>
  <c r="C201"/>
  <c r="A201"/>
  <c r="B173"/>
  <c r="C172"/>
  <c r="A172"/>
  <c r="A111"/>
  <c r="C111"/>
  <c r="B27"/>
  <c r="C26"/>
  <c r="A26"/>
  <c r="A49" i="13" l="1"/>
  <c r="C49"/>
  <c r="C457" i="8"/>
  <c r="A457"/>
  <c r="B458"/>
  <c r="C764"/>
  <c r="B765"/>
  <c r="A764"/>
  <c r="C714"/>
  <c r="B715"/>
  <c r="A714"/>
  <c r="C663"/>
  <c r="B664"/>
  <c r="A663"/>
  <c r="B356"/>
  <c r="A355"/>
  <c r="C355"/>
  <c r="C612"/>
  <c r="B613"/>
  <c r="A612"/>
  <c r="B562"/>
  <c r="A561"/>
  <c r="C561"/>
  <c r="B510"/>
  <c r="A509"/>
  <c r="C509"/>
  <c r="A409"/>
  <c r="B410"/>
  <c r="C409"/>
  <c r="B306"/>
  <c r="A305"/>
  <c r="C305"/>
  <c r="C254"/>
  <c r="A254"/>
  <c r="B255"/>
  <c r="B203"/>
  <c r="A202"/>
  <c r="C202"/>
  <c r="A173"/>
  <c r="B174"/>
  <c r="C173"/>
  <c r="A27"/>
  <c r="C27"/>
  <c r="B28"/>
  <c r="A458" l="1"/>
  <c r="B459"/>
  <c r="C458"/>
  <c r="C765"/>
  <c r="A765"/>
  <c r="B766"/>
  <c r="B716"/>
  <c r="A715"/>
  <c r="C715"/>
  <c r="B665"/>
  <c r="A664"/>
  <c r="C664"/>
  <c r="C356"/>
  <c r="A356"/>
  <c r="B357"/>
  <c r="B614"/>
  <c r="A613"/>
  <c r="C613"/>
  <c r="C562"/>
  <c r="B563"/>
  <c r="A562"/>
  <c r="B511"/>
  <c r="A510"/>
  <c r="C510"/>
  <c r="C410"/>
  <c r="A410"/>
  <c r="B411"/>
  <c r="B307"/>
  <c r="C306"/>
  <c r="A306"/>
  <c r="B256"/>
  <c r="C255"/>
  <c r="A255"/>
  <c r="C203"/>
  <c r="A203"/>
  <c r="B204"/>
  <c r="C174"/>
  <c r="A174"/>
  <c r="B175"/>
  <c r="B114"/>
  <c r="C114" s="1"/>
  <c r="A113"/>
  <c r="C113"/>
  <c r="C28"/>
  <c r="B29"/>
  <c r="A28"/>
  <c r="A459" l="1"/>
  <c r="B460"/>
  <c r="C459"/>
  <c r="B767"/>
  <c r="A766"/>
  <c r="C766"/>
  <c r="B717"/>
  <c r="A716"/>
  <c r="C716"/>
  <c r="B666"/>
  <c r="A665"/>
  <c r="C665"/>
  <c r="B358"/>
  <c r="C357"/>
  <c r="A357"/>
  <c r="B615"/>
  <c r="A614"/>
  <c r="C614"/>
  <c r="B564"/>
  <c r="A563"/>
  <c r="C563"/>
  <c r="C511"/>
  <c r="B512"/>
  <c r="A511"/>
  <c r="C411"/>
  <c r="A411"/>
  <c r="B412"/>
  <c r="A307"/>
  <c r="B308"/>
  <c r="C307"/>
  <c r="A256"/>
  <c r="B257"/>
  <c r="C256"/>
  <c r="C204"/>
  <c r="A204"/>
  <c r="B205"/>
  <c r="B176"/>
  <c r="C175"/>
  <c r="A175"/>
  <c r="A114"/>
  <c r="B115"/>
  <c r="A29"/>
  <c r="C29"/>
  <c r="B30"/>
  <c r="C460" l="1"/>
  <c r="A460"/>
  <c r="B461"/>
  <c r="B768"/>
  <c r="A767"/>
  <c r="C767"/>
  <c r="A717"/>
  <c r="C717"/>
  <c r="B718"/>
  <c r="A666"/>
  <c r="C666"/>
  <c r="B667"/>
  <c r="B359"/>
  <c r="C358"/>
  <c r="A358"/>
  <c r="C615"/>
  <c r="B616"/>
  <c r="A615"/>
  <c r="C564"/>
  <c r="B565"/>
  <c r="A564"/>
  <c r="C512"/>
  <c r="B513"/>
  <c r="A512"/>
  <c r="A412"/>
  <c r="B413"/>
  <c r="C412"/>
  <c r="A308"/>
  <c r="B309"/>
  <c r="C308"/>
  <c r="A257"/>
  <c r="B258"/>
  <c r="C257"/>
  <c r="B206"/>
  <c r="C205"/>
  <c r="A205"/>
  <c r="A176"/>
  <c r="C176"/>
  <c r="B177"/>
  <c r="A115"/>
  <c r="B116"/>
  <c r="C115"/>
  <c r="A30"/>
  <c r="B31"/>
  <c r="C30"/>
  <c r="C461" l="1"/>
  <c r="A461"/>
  <c r="B462"/>
  <c r="C768"/>
  <c r="B769"/>
  <c r="A768"/>
  <c r="C718"/>
  <c r="B719"/>
  <c r="A718"/>
  <c r="C667"/>
  <c r="B668"/>
  <c r="A667"/>
  <c r="B360"/>
  <c r="A359"/>
  <c r="C359"/>
  <c r="C616"/>
  <c r="B617"/>
  <c r="A616"/>
  <c r="B566"/>
  <c r="A565"/>
  <c r="C565"/>
  <c r="B514"/>
  <c r="A513"/>
  <c r="C513"/>
  <c r="A413"/>
  <c r="B414"/>
  <c r="C413"/>
  <c r="C309"/>
  <c r="A309"/>
  <c r="B310"/>
  <c r="C258"/>
  <c r="A258"/>
  <c r="B259"/>
  <c r="B207"/>
  <c r="A206"/>
  <c r="C206"/>
  <c r="B178"/>
  <c r="C177"/>
  <c r="A177"/>
  <c r="B117"/>
  <c r="C116"/>
  <c r="A116"/>
  <c r="A31"/>
  <c r="C31"/>
  <c r="B32"/>
  <c r="A462" l="1"/>
  <c r="B463"/>
  <c r="C462"/>
  <c r="C769"/>
  <c r="B770"/>
  <c r="A769"/>
  <c r="B720"/>
  <c r="A719"/>
  <c r="C719"/>
  <c r="B669"/>
  <c r="A668"/>
  <c r="C668"/>
  <c r="C360"/>
  <c r="A360"/>
  <c r="B361"/>
  <c r="B618"/>
  <c r="A617"/>
  <c r="C617"/>
  <c r="C566"/>
  <c r="B567"/>
  <c r="A566"/>
  <c r="B515"/>
  <c r="A514"/>
  <c r="C514"/>
  <c r="C414"/>
  <c r="A414"/>
  <c r="B415"/>
  <c r="B311"/>
  <c r="C310"/>
  <c r="A310"/>
  <c r="B260"/>
  <c r="C259"/>
  <c r="A259"/>
  <c r="C207"/>
  <c r="B208"/>
  <c r="A207"/>
  <c r="A178"/>
  <c r="C178"/>
  <c r="C117"/>
  <c r="B118"/>
  <c r="A117"/>
  <c r="B33"/>
  <c r="C32"/>
  <c r="A32"/>
  <c r="A463" l="1"/>
  <c r="B464"/>
  <c r="C463"/>
  <c r="B771"/>
  <c r="A770"/>
  <c r="C770"/>
  <c r="B721"/>
  <c r="A720"/>
  <c r="C720"/>
  <c r="B670"/>
  <c r="A669"/>
  <c r="C669"/>
  <c r="B362"/>
  <c r="A361"/>
  <c r="C361"/>
  <c r="B619"/>
  <c r="A618"/>
  <c r="C618"/>
  <c r="B568"/>
  <c r="A567"/>
  <c r="C567"/>
  <c r="C515"/>
  <c r="B516"/>
  <c r="A515"/>
  <c r="C415"/>
  <c r="A415"/>
  <c r="B416"/>
  <c r="A311"/>
  <c r="B312"/>
  <c r="C311"/>
  <c r="B261"/>
  <c r="C260"/>
  <c r="A260"/>
  <c r="C208"/>
  <c r="B209"/>
  <c r="A208"/>
  <c r="A118"/>
  <c r="B119"/>
  <c r="C118"/>
  <c r="A33"/>
  <c r="B34"/>
  <c r="C33"/>
  <c r="C464" l="1"/>
  <c r="A464"/>
  <c r="B465"/>
  <c r="B772"/>
  <c r="A771"/>
  <c r="C771"/>
  <c r="A721"/>
  <c r="C721"/>
  <c r="B722"/>
  <c r="A670"/>
  <c r="C670"/>
  <c r="B671"/>
  <c r="B363"/>
  <c r="C362"/>
  <c r="A362"/>
  <c r="C619"/>
  <c r="B620"/>
  <c r="A619"/>
  <c r="C568"/>
  <c r="B569"/>
  <c r="A568"/>
  <c r="C516"/>
  <c r="B517"/>
  <c r="A516"/>
  <c r="A416"/>
  <c r="B417"/>
  <c r="C416"/>
  <c r="A312"/>
  <c r="B313"/>
  <c r="C312"/>
  <c r="A261"/>
  <c r="B262"/>
  <c r="C261"/>
  <c r="B210"/>
  <c r="C209"/>
  <c r="A209"/>
  <c r="A119"/>
  <c r="C119"/>
  <c r="B35"/>
  <c r="C34"/>
  <c r="A34"/>
  <c r="C465" l="1"/>
  <c r="A465"/>
  <c r="B466"/>
  <c r="C772"/>
  <c r="B773"/>
  <c r="A772"/>
  <c r="C722"/>
  <c r="B723"/>
  <c r="A722"/>
  <c r="C671"/>
  <c r="B672"/>
  <c r="A671"/>
  <c r="C363"/>
  <c r="B364"/>
  <c r="A363"/>
  <c r="C620"/>
  <c r="B621"/>
  <c r="A620"/>
  <c r="B570"/>
  <c r="A569"/>
  <c r="C569"/>
  <c r="B518"/>
  <c r="A517"/>
  <c r="C517"/>
  <c r="A417"/>
  <c r="B418"/>
  <c r="C417"/>
  <c r="A313"/>
  <c r="B314"/>
  <c r="C313"/>
  <c r="A262"/>
  <c r="B263"/>
  <c r="C262"/>
  <c r="B211"/>
  <c r="A210"/>
  <c r="C210"/>
  <c r="C35"/>
  <c r="A35"/>
  <c r="B36"/>
  <c r="A466" l="1"/>
  <c r="B467"/>
  <c r="C466"/>
  <c r="C773"/>
  <c r="B774"/>
  <c r="A773"/>
  <c r="B724"/>
  <c r="A723"/>
  <c r="C723"/>
  <c r="B673"/>
  <c r="A672"/>
  <c r="C672"/>
  <c r="A364"/>
  <c r="C364"/>
  <c r="B365"/>
  <c r="B622"/>
  <c r="A621"/>
  <c r="C621"/>
  <c r="C570"/>
  <c r="B571"/>
  <c r="A570"/>
  <c r="B519"/>
  <c r="A518"/>
  <c r="C518"/>
  <c r="C418"/>
  <c r="A418"/>
  <c r="B419"/>
  <c r="B315"/>
  <c r="C314"/>
  <c r="A314"/>
  <c r="B264"/>
  <c r="C263"/>
  <c r="A263"/>
  <c r="C211"/>
  <c r="A211"/>
  <c r="B212"/>
  <c r="B37"/>
  <c r="C36"/>
  <c r="A36"/>
  <c r="A467" l="1"/>
  <c r="B468"/>
  <c r="C467"/>
  <c r="B775"/>
  <c r="A774"/>
  <c r="C774"/>
  <c r="B725"/>
  <c r="A724"/>
  <c r="C724"/>
  <c r="B674"/>
  <c r="A673"/>
  <c r="C673"/>
  <c r="C365"/>
  <c r="A365"/>
  <c r="B366"/>
  <c r="B623"/>
  <c r="A622"/>
  <c r="C622"/>
  <c r="B572"/>
  <c r="A571"/>
  <c r="C571"/>
  <c r="C519"/>
  <c r="B520"/>
  <c r="A519"/>
  <c r="C419"/>
  <c r="A419"/>
  <c r="B420"/>
  <c r="B316"/>
  <c r="C315"/>
  <c r="A315"/>
  <c r="B265"/>
  <c r="C264"/>
  <c r="A264"/>
  <c r="C212"/>
  <c r="B213"/>
  <c r="A212"/>
  <c r="B38"/>
  <c r="A37"/>
  <c r="C37"/>
  <c r="C468" l="1"/>
  <c r="A468"/>
  <c r="B469"/>
  <c r="B776"/>
  <c r="A775"/>
  <c r="C775"/>
  <c r="A725"/>
  <c r="C725"/>
  <c r="B726"/>
  <c r="B675"/>
  <c r="C674"/>
  <c r="A674"/>
  <c r="C366"/>
  <c r="B367"/>
  <c r="A366"/>
  <c r="C623"/>
  <c r="B624"/>
  <c r="A623"/>
  <c r="C572"/>
  <c r="B573"/>
  <c r="A572"/>
  <c r="C520"/>
  <c r="B521"/>
  <c r="A520"/>
  <c r="A420"/>
  <c r="B421"/>
  <c r="C420"/>
  <c r="A316"/>
  <c r="B317"/>
  <c r="C316"/>
  <c r="A265"/>
  <c r="B266"/>
  <c r="C265"/>
  <c r="B214"/>
  <c r="A213"/>
  <c r="C213"/>
  <c r="A38"/>
  <c r="B39"/>
  <c r="C38"/>
  <c r="C469" l="1"/>
  <c r="A469"/>
  <c r="B470"/>
  <c r="C776"/>
  <c r="B777"/>
  <c r="A776"/>
  <c r="C726"/>
  <c r="B727"/>
  <c r="A726"/>
  <c r="C675"/>
  <c r="B676"/>
  <c r="A675"/>
  <c r="C367"/>
  <c r="B368"/>
  <c r="A367"/>
  <c r="C624"/>
  <c r="B625"/>
  <c r="A624"/>
  <c r="B574"/>
  <c r="A573"/>
  <c r="C573"/>
  <c r="B522"/>
  <c r="A521"/>
  <c r="C521"/>
  <c r="A421"/>
  <c r="B422"/>
  <c r="C421"/>
  <c r="B318"/>
  <c r="A317"/>
  <c r="C317"/>
  <c r="B267"/>
  <c r="A266"/>
  <c r="C266"/>
  <c r="B215"/>
  <c r="C214"/>
  <c r="A214"/>
  <c r="A39"/>
  <c r="B40"/>
  <c r="C39"/>
  <c r="A470" l="1"/>
  <c r="B471"/>
  <c r="C470"/>
  <c r="C777"/>
  <c r="B778"/>
  <c r="A777"/>
  <c r="B728"/>
  <c r="A727"/>
  <c r="C727"/>
  <c r="B677"/>
  <c r="A676"/>
  <c r="C676"/>
  <c r="C368"/>
  <c r="B369"/>
  <c r="A368"/>
  <c r="B626"/>
  <c r="A625"/>
  <c r="C625"/>
  <c r="C574"/>
  <c r="B575"/>
  <c r="A574"/>
  <c r="B523"/>
  <c r="A522"/>
  <c r="C522"/>
  <c r="C422"/>
  <c r="A422"/>
  <c r="B423"/>
  <c r="B319"/>
  <c r="C318"/>
  <c r="A318"/>
  <c r="B268"/>
  <c r="C267"/>
  <c r="A267"/>
  <c r="B216"/>
  <c r="C215"/>
  <c r="A215"/>
  <c r="C40"/>
  <c r="A40"/>
  <c r="B41"/>
  <c r="B42" s="1"/>
  <c r="A471" l="1"/>
  <c r="B472"/>
  <c r="C471"/>
  <c r="B779"/>
  <c r="A778"/>
  <c r="C778"/>
  <c r="B729"/>
  <c r="A728"/>
  <c r="C728"/>
  <c r="B678"/>
  <c r="A677"/>
  <c r="C677"/>
  <c r="B370"/>
  <c r="A369"/>
  <c r="C369"/>
  <c r="B627"/>
  <c r="A626"/>
  <c r="C626"/>
  <c r="B576"/>
  <c r="A575"/>
  <c r="C575"/>
  <c r="C523"/>
  <c r="B524"/>
  <c r="A523"/>
  <c r="C423"/>
  <c r="A423"/>
  <c r="B424"/>
  <c r="B320"/>
  <c r="C319"/>
  <c r="A319"/>
  <c r="B269"/>
  <c r="C268"/>
  <c r="A268"/>
  <c r="C216"/>
  <c r="A216"/>
  <c r="B217"/>
  <c r="C42"/>
  <c r="B43"/>
  <c r="A42"/>
  <c r="A41"/>
  <c r="C41"/>
  <c r="C472" l="1"/>
  <c r="A472"/>
  <c r="B473"/>
  <c r="B780"/>
  <c r="A779"/>
  <c r="C779"/>
  <c r="B730"/>
  <c r="C729"/>
  <c r="A729"/>
  <c r="B679"/>
  <c r="C678"/>
  <c r="A678"/>
  <c r="C370"/>
  <c r="B371"/>
  <c r="A370"/>
  <c r="C627"/>
  <c r="B628"/>
  <c r="A627"/>
  <c r="C576"/>
  <c r="B577"/>
  <c r="A576"/>
  <c r="C524"/>
  <c r="B525"/>
  <c r="A524"/>
  <c r="A424"/>
  <c r="B425"/>
  <c r="C424"/>
  <c r="A320"/>
  <c r="B321"/>
  <c r="C320"/>
  <c r="A269"/>
  <c r="B270"/>
  <c r="C269"/>
  <c r="B218"/>
  <c r="C217"/>
  <c r="A217"/>
  <c r="A43"/>
  <c r="B44"/>
  <c r="B45" s="1"/>
  <c r="C43"/>
  <c r="C473" l="1"/>
  <c r="A473"/>
  <c r="B474"/>
  <c r="C780"/>
  <c r="B781"/>
  <c r="A780"/>
  <c r="C730"/>
  <c r="B731"/>
  <c r="A730"/>
  <c r="C679"/>
  <c r="B680"/>
  <c r="A679"/>
  <c r="C371"/>
  <c r="B372"/>
  <c r="A371"/>
  <c r="C628"/>
  <c r="B629"/>
  <c r="A628"/>
  <c r="A577"/>
  <c r="C577"/>
  <c r="B578"/>
  <c r="B526"/>
  <c r="A525"/>
  <c r="C525"/>
  <c r="A425"/>
  <c r="B426"/>
  <c r="C425"/>
  <c r="C321"/>
  <c r="A321"/>
  <c r="B322"/>
  <c r="A270"/>
  <c r="C270"/>
  <c r="B271"/>
  <c r="B219"/>
  <c r="C218"/>
  <c r="A218"/>
  <c r="B46"/>
  <c r="C45"/>
  <c r="A45"/>
  <c r="C44"/>
  <c r="A44"/>
  <c r="A474" l="1"/>
  <c r="B475"/>
  <c r="C474"/>
  <c r="C781"/>
  <c r="A781"/>
  <c r="B782"/>
  <c r="B732"/>
  <c r="A731"/>
  <c r="C731"/>
  <c r="B681"/>
  <c r="A680"/>
  <c r="C680"/>
  <c r="A372"/>
  <c r="C372"/>
  <c r="B373"/>
  <c r="B630"/>
  <c r="A629"/>
  <c r="C629"/>
  <c r="B579"/>
  <c r="C578"/>
  <c r="A578"/>
  <c r="B527"/>
  <c r="A526"/>
  <c r="C526"/>
  <c r="C426"/>
  <c r="A426"/>
  <c r="B427"/>
  <c r="B323"/>
  <c r="C322"/>
  <c r="A322"/>
  <c r="B272"/>
  <c r="C271"/>
  <c r="A271"/>
  <c r="C219"/>
  <c r="A219"/>
  <c r="B220"/>
  <c r="A46"/>
  <c r="B47"/>
  <c r="C46"/>
  <c r="A475" l="1"/>
  <c r="B476"/>
  <c r="C475"/>
  <c r="B783"/>
  <c r="A782"/>
  <c r="C782"/>
  <c r="B733"/>
  <c r="A732"/>
  <c r="C732"/>
  <c r="B682"/>
  <c r="A681"/>
  <c r="C681"/>
  <c r="C373"/>
  <c r="A373"/>
  <c r="B374"/>
  <c r="B631"/>
  <c r="A630"/>
  <c r="C630"/>
  <c r="A579"/>
  <c r="C579"/>
  <c r="B580"/>
  <c r="C527"/>
  <c r="B528"/>
  <c r="A527"/>
  <c r="C427"/>
  <c r="A427"/>
  <c r="B428"/>
  <c r="A323"/>
  <c r="B324"/>
  <c r="C323"/>
  <c r="B273"/>
  <c r="C272"/>
  <c r="A272"/>
  <c r="C220"/>
  <c r="A220"/>
  <c r="B221"/>
  <c r="B48"/>
  <c r="A47"/>
  <c r="C47"/>
  <c r="C476" l="1"/>
  <c r="A476"/>
  <c r="B477"/>
  <c r="B784"/>
  <c r="A783"/>
  <c r="C783"/>
  <c r="B734"/>
  <c r="C733"/>
  <c r="A733"/>
  <c r="C682"/>
  <c r="B683"/>
  <c r="A682"/>
  <c r="C374"/>
  <c r="B375"/>
  <c r="A374"/>
  <c r="C631"/>
  <c r="B632"/>
  <c r="A631"/>
  <c r="B581"/>
  <c r="C580"/>
  <c r="A580"/>
  <c r="C528"/>
  <c r="B529"/>
  <c r="A528"/>
  <c r="A428"/>
  <c r="B429"/>
  <c r="C428"/>
  <c r="A324"/>
  <c r="B325"/>
  <c r="C324"/>
  <c r="A273"/>
  <c r="B274"/>
  <c r="C273"/>
  <c r="B222"/>
  <c r="C221"/>
  <c r="A221"/>
  <c r="C48"/>
  <c r="B49"/>
  <c r="A48"/>
  <c r="C477" l="1"/>
  <c r="A477"/>
  <c r="B478"/>
  <c r="C784"/>
  <c r="B785"/>
  <c r="A784"/>
  <c r="C734"/>
  <c r="B735"/>
  <c r="A734"/>
  <c r="C683"/>
  <c r="B684"/>
  <c r="A683"/>
  <c r="A375"/>
  <c r="B376"/>
  <c r="C375"/>
  <c r="C632"/>
  <c r="B633"/>
  <c r="A632"/>
  <c r="A581"/>
  <c r="C581"/>
  <c r="B582"/>
  <c r="B530"/>
  <c r="A529"/>
  <c r="C529"/>
  <c r="A429"/>
  <c r="B430"/>
  <c r="C429"/>
  <c r="A325"/>
  <c r="B326"/>
  <c r="C325"/>
  <c r="A274"/>
  <c r="B275"/>
  <c r="C274"/>
  <c r="B223"/>
  <c r="C222"/>
  <c r="A222"/>
  <c r="B50"/>
  <c r="B51" s="1"/>
  <c r="A49"/>
  <c r="C49"/>
  <c r="A478" l="1"/>
  <c r="B479"/>
  <c r="C478"/>
  <c r="C785"/>
  <c r="B786"/>
  <c r="A785"/>
  <c r="B736"/>
  <c r="A735"/>
  <c r="C735"/>
  <c r="C684"/>
  <c r="B685"/>
  <c r="A684"/>
  <c r="B377"/>
  <c r="C376"/>
  <c r="A376"/>
  <c r="B634"/>
  <c r="A633"/>
  <c r="C633"/>
  <c r="B583"/>
  <c r="C582"/>
  <c r="A582"/>
  <c r="B531"/>
  <c r="A530"/>
  <c r="C530"/>
  <c r="C430"/>
  <c r="A430"/>
  <c r="B431"/>
  <c r="B327"/>
  <c r="C326"/>
  <c r="A326"/>
  <c r="B276"/>
  <c r="C275"/>
  <c r="A275"/>
  <c r="C223"/>
  <c r="A223"/>
  <c r="B224"/>
  <c r="A51"/>
  <c r="C51"/>
  <c r="B52"/>
  <c r="C50"/>
  <c r="A50"/>
  <c r="A479" l="1"/>
  <c r="B480"/>
  <c r="C479"/>
  <c r="B787"/>
  <c r="A786"/>
  <c r="C786"/>
  <c r="B737"/>
  <c r="A736"/>
  <c r="C736"/>
  <c r="B686"/>
  <c r="A685"/>
  <c r="C685"/>
  <c r="C377"/>
  <c r="A377"/>
  <c r="B378"/>
  <c r="B635"/>
  <c r="A634"/>
  <c r="C634"/>
  <c r="A583"/>
  <c r="C583"/>
  <c r="B584"/>
  <c r="C531"/>
  <c r="B532"/>
  <c r="A531"/>
  <c r="C431"/>
  <c r="A431"/>
  <c r="B432"/>
  <c r="B328"/>
  <c r="C327"/>
  <c r="A327"/>
  <c r="B277"/>
  <c r="C276"/>
  <c r="A276"/>
  <c r="C224"/>
  <c r="A224"/>
  <c r="B225"/>
  <c r="C52"/>
  <c r="B53"/>
  <c r="A52"/>
  <c r="C480" l="1"/>
  <c r="A480"/>
  <c r="B481"/>
  <c r="B788"/>
  <c r="A787"/>
  <c r="C787"/>
  <c r="A737"/>
  <c r="C737"/>
  <c r="B738"/>
  <c r="A686"/>
  <c r="C686"/>
  <c r="B687"/>
  <c r="B379"/>
  <c r="C378"/>
  <c r="A378"/>
  <c r="C635"/>
  <c r="B636"/>
  <c r="A635"/>
  <c r="B585"/>
  <c r="C584"/>
  <c r="A584"/>
  <c r="C532"/>
  <c r="B533"/>
  <c r="A532"/>
  <c r="A432"/>
  <c r="B433"/>
  <c r="C432"/>
  <c r="A328"/>
  <c r="B329"/>
  <c r="C328"/>
  <c r="A277"/>
  <c r="B278"/>
  <c r="C277"/>
  <c r="B226"/>
  <c r="A225"/>
  <c r="C225"/>
  <c r="C53"/>
  <c r="B54"/>
  <c r="A53"/>
  <c r="C481" l="1"/>
  <c r="A481"/>
  <c r="B482"/>
  <c r="C788"/>
  <c r="B789"/>
  <c r="A788"/>
  <c r="C738"/>
  <c r="B739"/>
  <c r="C739" s="1"/>
  <c r="A738"/>
  <c r="C687"/>
  <c r="B688"/>
  <c r="C688" s="1"/>
  <c r="A687"/>
  <c r="A379"/>
  <c r="B380"/>
  <c r="C379"/>
  <c r="C636"/>
  <c r="B637"/>
  <c r="A636"/>
  <c r="A585"/>
  <c r="C585"/>
  <c r="B586"/>
  <c r="B534"/>
  <c r="A533"/>
  <c r="C533"/>
  <c r="A433"/>
  <c r="C433"/>
  <c r="A329"/>
  <c r="B330"/>
  <c r="C329"/>
  <c r="A278"/>
  <c r="B279"/>
  <c r="C278"/>
  <c r="B227"/>
  <c r="A226"/>
  <c r="C226"/>
  <c r="A54"/>
  <c r="C54"/>
  <c r="B55"/>
  <c r="A482" l="1"/>
  <c r="B483"/>
  <c r="C482"/>
  <c r="C789"/>
  <c r="B790"/>
  <c r="A789"/>
  <c r="A739"/>
  <c r="A688"/>
  <c r="B381"/>
  <c r="A380"/>
  <c r="C380"/>
  <c r="A637"/>
  <c r="C637"/>
  <c r="C586"/>
  <c r="A586"/>
  <c r="B535"/>
  <c r="A534"/>
  <c r="C534"/>
  <c r="B331"/>
  <c r="C330"/>
  <c r="A330"/>
  <c r="B280"/>
  <c r="C279"/>
  <c r="A279"/>
  <c r="C227"/>
  <c r="A227"/>
  <c r="B228"/>
  <c r="B56"/>
  <c r="A55"/>
  <c r="C55"/>
  <c r="A483" l="1"/>
  <c r="B484"/>
  <c r="C483"/>
  <c r="A790"/>
  <c r="C790"/>
  <c r="B382"/>
  <c r="A381"/>
  <c r="C381"/>
  <c r="C535"/>
  <c r="A535"/>
  <c r="C331"/>
  <c r="A331"/>
  <c r="C280"/>
  <c r="A280"/>
  <c r="C228"/>
  <c r="B229"/>
  <c r="A228"/>
  <c r="C56"/>
  <c r="A56"/>
  <c r="B57"/>
  <c r="C484" l="1"/>
  <c r="A484"/>
  <c r="A382"/>
  <c r="C382"/>
  <c r="A537"/>
  <c r="A229"/>
  <c r="C229"/>
  <c r="B58"/>
  <c r="A57"/>
  <c r="C57"/>
  <c r="A58" l="1"/>
  <c r="C58"/>
  <c r="B59"/>
  <c r="A59" l="1"/>
  <c r="B60"/>
  <c r="C59"/>
  <c r="B61" l="1"/>
  <c r="C60"/>
  <c r="A60"/>
  <c r="C61" l="1"/>
  <c r="B62"/>
  <c r="B63" s="1"/>
  <c r="A61"/>
  <c r="A63" l="1"/>
  <c r="B64"/>
  <c r="C63"/>
  <c r="A62"/>
  <c r="C62"/>
  <c r="C64" l="1"/>
  <c r="B65"/>
  <c r="A64"/>
  <c r="A65" l="1"/>
  <c r="B66"/>
  <c r="C65"/>
  <c r="B67" l="1"/>
  <c r="C66"/>
  <c r="A66"/>
  <c r="C67" l="1"/>
  <c r="B68"/>
  <c r="A67"/>
  <c r="C68" l="1"/>
  <c r="A68"/>
  <c r="B69"/>
  <c r="B70" l="1"/>
  <c r="C69"/>
  <c r="A69"/>
  <c r="B71" l="1"/>
  <c r="B72" s="1"/>
  <c r="C70"/>
  <c r="A70"/>
  <c r="A72" l="1"/>
  <c r="C72"/>
  <c r="B73"/>
  <c r="A71"/>
  <c r="C71"/>
  <c r="A73" l="1"/>
  <c r="B74"/>
  <c r="C73"/>
  <c r="A74" l="1"/>
  <c r="C74"/>
  <c r="B75"/>
  <c r="A75" l="1"/>
  <c r="B76"/>
  <c r="C75"/>
  <c r="A76" l="1"/>
  <c r="C76"/>
  <c r="B77"/>
  <c r="C77" l="1"/>
  <c r="A77"/>
  <c r="B78"/>
  <c r="C78" l="1"/>
  <c r="A78"/>
  <c r="B79"/>
  <c r="C79" l="1"/>
  <c r="A79"/>
  <c r="A88"/>
  <c r="C88"/>
  <c r="C10" i="13"/>
  <c r="A10"/>
</calcChain>
</file>

<file path=xl/sharedStrings.xml><?xml version="1.0" encoding="utf-8"?>
<sst xmlns="http://schemas.openxmlformats.org/spreadsheetml/2006/main" count="2378" uniqueCount="713">
  <si>
    <t>Note</t>
  </si>
  <si>
    <t>Description</t>
  </si>
  <si>
    <t>Scale</t>
  </si>
  <si>
    <t>Unit</t>
  </si>
  <si>
    <t>Range</t>
  </si>
  <si>
    <t>Bit Position</t>
  </si>
  <si>
    <t>Dimension [word]</t>
  </si>
  <si>
    <t>Dimension [bit]</t>
  </si>
  <si>
    <t>Read Function Codes (Dec)</t>
  </si>
  <si>
    <t>Write Function Codes (Dec)</t>
  </si>
  <si>
    <t>Group Name (Text)</t>
  </si>
  <si>
    <t>Register Number</t>
  </si>
  <si>
    <t>Read Function Code (Dec)</t>
  </si>
  <si>
    <t>Data Storing (2)</t>
  </si>
  <si>
    <t>Starting Address of the Group Registers (Dec)</t>
  </si>
  <si>
    <t>Starting Address of the Group Registers (Hex)</t>
  </si>
  <si>
    <t>System Version (Release)</t>
  </si>
  <si>
    <t>System Version (Build)</t>
  </si>
  <si>
    <t>Group Code (Hex)</t>
  </si>
  <si>
    <t>Group Complexity (Hex)</t>
  </si>
  <si>
    <t>Group Version (Hex)</t>
  </si>
  <si>
    <t>Register Address (Dec)</t>
  </si>
  <si>
    <t>Register Address (Hex)</t>
  </si>
  <si>
    <t>Type</t>
  </si>
  <si>
    <t>(no DISCRETE INPUTS availables)</t>
  </si>
  <si>
    <t>(no COILS availables)</t>
  </si>
  <si>
    <t>Phase 1 : phase voltage</t>
  </si>
  <si>
    <t>unsigned integer</t>
  </si>
  <si>
    <t>mV</t>
  </si>
  <si>
    <t>Phase 2 : phase voltage</t>
  </si>
  <si>
    <t>Phase 3 : phase voltage</t>
  </si>
  <si>
    <t>Phase 1 : current</t>
  </si>
  <si>
    <t>mA</t>
  </si>
  <si>
    <t>Phase 2 : current</t>
  </si>
  <si>
    <t>Phase 3 : current</t>
  </si>
  <si>
    <t>Neutral current</t>
  </si>
  <si>
    <t>Chained voltage : L1-L2</t>
  </si>
  <si>
    <t>Chained voltage : L2-L3</t>
  </si>
  <si>
    <t>Chained voltage : L3-L1</t>
  </si>
  <si>
    <t>3-phase : active power</t>
  </si>
  <si>
    <t>1, 0.01</t>
  </si>
  <si>
    <t>W</t>
  </si>
  <si>
    <t>3-phase : reactive power</t>
  </si>
  <si>
    <t>var</t>
  </si>
  <si>
    <t>3-phase : apparent power</t>
  </si>
  <si>
    <t>VA</t>
  </si>
  <si>
    <t>3-phase : sign of active power</t>
  </si>
  <si>
    <t>-</t>
  </si>
  <si>
    <t>0, 1</t>
  </si>
  <si>
    <t>0=positive, 1=negative</t>
  </si>
  <si>
    <t>3-phase : sign of reactive power</t>
  </si>
  <si>
    <t>Y</t>
  </si>
  <si>
    <t>1, 10, 100, 1000, 10.000, 100.000</t>
  </si>
  <si>
    <t>varh</t>
  </si>
  <si>
    <t>Wh</t>
  </si>
  <si>
    <t>3-phase : power factor</t>
  </si>
  <si>
    <t>3-phase : sector of power factor (cap or ind)</t>
  </si>
  <si>
    <t>0, 1, 2</t>
  </si>
  <si>
    <t>Frequency</t>
  </si>
  <si>
    <t>Hz</t>
  </si>
  <si>
    <t>3-phase : average power</t>
  </si>
  <si>
    <t>3-phase : peak maximum demand</t>
  </si>
  <si>
    <t>Time counter for average power</t>
  </si>
  <si>
    <t>min</t>
  </si>
  <si>
    <t>Phase 1 : active power</t>
  </si>
  <si>
    <t>Phase 2 : active power</t>
  </si>
  <si>
    <t>Phase 3 : active power</t>
  </si>
  <si>
    <t>Phase 1 : sign of active power</t>
  </si>
  <si>
    <t>Phase 2 : sign of active power</t>
  </si>
  <si>
    <t>Phase 3 : sign of active power</t>
  </si>
  <si>
    <t>Phase 1 : reactive power</t>
  </si>
  <si>
    <t>Phase 2 : reactive power</t>
  </si>
  <si>
    <t>Phase 3 : reactive power</t>
  </si>
  <si>
    <t>Phase 1 : sign of reactive power</t>
  </si>
  <si>
    <t>Phase 2 : sign of reactive power</t>
  </si>
  <si>
    <t>Phase 3 : sign of reactive power</t>
  </si>
  <si>
    <t>DETAILS</t>
  </si>
  <si>
    <t>Measures</t>
  </si>
  <si>
    <t>Settings</t>
  </si>
  <si>
    <t>MODBUS TABLE ORGANIZATION</t>
  </si>
  <si>
    <t>Function Code (Dec)</t>
  </si>
  <si>
    <t>Exception Codes (Dec)</t>
  </si>
  <si>
    <t>Data Encoding</t>
  </si>
  <si>
    <t>1, 2, 3</t>
  </si>
  <si>
    <t>"Big Endian" (most significant byte first)</t>
  </si>
  <si>
    <t>MODBUS OVER SERIAL DETAILS</t>
  </si>
  <si>
    <t>Physical Layer</t>
  </si>
  <si>
    <t>Trasmission Modes</t>
  </si>
  <si>
    <t>Device Addressing</t>
  </si>
  <si>
    <t>Baud Rates (bit/s)</t>
  </si>
  <si>
    <t>Data Bits</t>
  </si>
  <si>
    <t>Data bits trasmission sequence</t>
  </si>
  <si>
    <t>Parity</t>
  </si>
  <si>
    <t>Stop Bits</t>
  </si>
  <si>
    <t>standard EIA/TIA 485 (RS-485) two-wire configuration</t>
  </si>
  <si>
    <t>RTU</t>
  </si>
  <si>
    <t>1÷247</t>
  </si>
  <si>
    <t>programmable</t>
  </si>
  <si>
    <t>Least significant bit first</t>
  </si>
  <si>
    <t>MASTER/SLAVE COMMUNICATION TIMING</t>
  </si>
  <si>
    <t>Timer Descrtiption</t>
  </si>
  <si>
    <t>Timer Value (msec)</t>
  </si>
  <si>
    <t>Inter-character time-out</t>
  </si>
  <si>
    <t>Response delay (from master request)</t>
  </si>
  <si>
    <t>Delay Time (between two master trasmissions)</t>
  </si>
  <si>
    <t>REFER ALSO TO:</t>
  </si>
  <si>
    <t>www.modbus.org</t>
  </si>
  <si>
    <t>- MODBUS over serial line specification and implementation guide V1.02</t>
  </si>
  <si>
    <t>- MODBUS APPLICATION PROTOCOL SPECIFICATION V1.1b</t>
  </si>
  <si>
    <t>MODBUS PROTOCOL DETAILS</t>
  </si>
  <si>
    <t>Current transformer ratio (CT)</t>
  </si>
  <si>
    <t>Voltage transformer ratio (VT)</t>
  </si>
  <si>
    <t>NOTE:</t>
  </si>
  <si>
    <t>File and printed copies of this document are not subject to document change control.</t>
  </si>
  <si>
    <t>Max. 20</t>
  </si>
  <si>
    <t>20÷300</t>
  </si>
  <si>
    <t>signed integer</t>
  </si>
  <si>
    <t>Phase 1 : apparent power</t>
  </si>
  <si>
    <t>Phase 2 : apparent power</t>
  </si>
  <si>
    <t>Phase 3 : apparent power</t>
  </si>
  <si>
    <t>Phase 1 : power factor</t>
  </si>
  <si>
    <t>Phase 2 : power factor</t>
  </si>
  <si>
    <t>Phase 3 : power factor</t>
  </si>
  <si>
    <t>Phase 1 : sector of power factor (cap or ind)</t>
  </si>
  <si>
    <t>Phase 2 : sector of power factor (cap or ind)</t>
  </si>
  <si>
    <t>Phase 3 : sector of power factor (cap or ind)</t>
  </si>
  <si>
    <t>%</t>
  </si>
  <si>
    <t>(I1+I2+I3)/3</t>
  </si>
  <si>
    <t>Phase 1 : THD V1</t>
  </si>
  <si>
    <t>Phase 2 : THD V2</t>
  </si>
  <si>
    <t>Phase 3 : THD V3</t>
  </si>
  <si>
    <t>Phase 1 : THD I1</t>
  </si>
  <si>
    <t>Phase 2 : THD I2</t>
  </si>
  <si>
    <t>Phase 3 : THD I3</t>
  </si>
  <si>
    <t xml:space="preserve">Phase 1 : I1 average </t>
  </si>
  <si>
    <t xml:space="preserve">Phase 2 : I2 average </t>
  </si>
  <si>
    <t xml:space="preserve">Phase 3 : I3 average </t>
  </si>
  <si>
    <t>Phase 1 : I1 peak Max.</t>
  </si>
  <si>
    <t>Phase 2 : I2 peak Max.</t>
  </si>
  <si>
    <t>Phase 3 : I3 peak Max.</t>
  </si>
  <si>
    <t>3-phase : I average</t>
  </si>
  <si>
    <t>Phase 1 : V1 min.</t>
  </si>
  <si>
    <t>Phase 2 : V2 min.</t>
  </si>
  <si>
    <t>Phase 1 : V1 Max.</t>
  </si>
  <si>
    <t>Phase 2 : V2 Max.</t>
  </si>
  <si>
    <t>Phase 3 : V3 min.</t>
  </si>
  <si>
    <t>Operating timer counter</t>
  </si>
  <si>
    <t>h</t>
  </si>
  <si>
    <t>0: No active Alarm, 1: Alarm active</t>
  </si>
  <si>
    <t>3-phase : active average power</t>
  </si>
  <si>
    <t>3-phase : reactive average power</t>
  </si>
  <si>
    <t>3-phase : apparent average power</t>
  </si>
  <si>
    <t>3-phase : active PMD power</t>
  </si>
  <si>
    <t>3-phase : reactive PMD power</t>
  </si>
  <si>
    <t>3-phase : apparent PMD power</t>
  </si>
  <si>
    <t>Device identifier</t>
  </si>
  <si>
    <t>Digital Inputs Status</t>
  </si>
  <si>
    <t>3-phase : Positive total active energy</t>
  </si>
  <si>
    <t>3-phase : Positive total reactive energy</t>
  </si>
  <si>
    <t>3-phase : Negative total active energy</t>
  </si>
  <si>
    <t>3-phase : Negative total reactive energy</t>
  </si>
  <si>
    <t>3-phase Positive partial active energy
or
tariff 1 active energy (if option tariffs)</t>
  </si>
  <si>
    <t>3-phase Negative partial active energy
or
tariff 2 active energy (if option tariffs)</t>
  </si>
  <si>
    <t>3-phase Positive partial reactive energy
or
tariff 3 active energy (if option tariffs)</t>
  </si>
  <si>
    <t>See Note 1</t>
  </si>
  <si>
    <t>See Note 2</t>
  </si>
  <si>
    <t>3-phase : active average power tarifs 1</t>
  </si>
  <si>
    <t>3-phase : reactive average power tarifs 1</t>
  </si>
  <si>
    <t>3-phase : apparent average power tarifs 1</t>
  </si>
  <si>
    <t>3-phase : active average power tarifs 2</t>
  </si>
  <si>
    <t>3-phase : reactive average power tarifs 2</t>
  </si>
  <si>
    <t>3-phase : apparent average power tarifs 2</t>
  </si>
  <si>
    <t>3-phase : active average power tarifs 3</t>
  </si>
  <si>
    <t>3-phase : reactive average power tarifs 3</t>
  </si>
  <si>
    <t>3-phase : apparent average power tarifs 3</t>
  </si>
  <si>
    <t>Average Measured values</t>
  </si>
  <si>
    <t xml:space="preserve">Low Positive Active Energy </t>
  </si>
  <si>
    <t>High Positive Active Energy</t>
  </si>
  <si>
    <t xml:space="preserve">Low Positive Reactive Energy </t>
  </si>
  <si>
    <t>High Positive Reactive Energy</t>
  </si>
  <si>
    <t xml:space="preserve">Low Negative Active Energy </t>
  </si>
  <si>
    <t>High Negative Active Energy</t>
  </si>
  <si>
    <t xml:space="preserve">Low Negative Reactive Energy </t>
  </si>
  <si>
    <t>High Negative Reactive Energy</t>
  </si>
  <si>
    <t xml:space="preserve">Low Partial Active Energy </t>
  </si>
  <si>
    <t>High Partial Active Energy</t>
  </si>
  <si>
    <t>High Partial Reactive Energy</t>
  </si>
  <si>
    <t>MWh</t>
  </si>
  <si>
    <t>Mvarh</t>
  </si>
  <si>
    <t xml:space="preserve"> Phase1 voltage crest factor</t>
  </si>
  <si>
    <t xml:space="preserve"> Phase2 voltage crest factor</t>
  </si>
  <si>
    <t xml:space="preserve"> Phase3 voltage crest factor</t>
  </si>
  <si>
    <t xml:space="preserve"> Phase1 current crest factor</t>
  </si>
  <si>
    <t xml:space="preserve"> Phase2 current crest factor</t>
  </si>
  <si>
    <t xml:space="preserve"> Phase3 current crest factor</t>
  </si>
  <si>
    <t xml:space="preserve"> phase displacement V1-V2 (V12-V23)</t>
  </si>
  <si>
    <t xml:space="preserve"> phase displacement V2-V3 (V23-V31)</t>
  </si>
  <si>
    <t xml:space="preserve"> phase displacement V3-V1 (V31-V12)</t>
  </si>
  <si>
    <t xml:space="preserve"> phase displacement I1-I2</t>
  </si>
  <si>
    <t xml:space="preserve"> phase displacement I2-I3</t>
  </si>
  <si>
    <t xml:space="preserve"> phase displacement I3-I1 </t>
  </si>
  <si>
    <t xml:space="preserve"> phase displacement V1-I1</t>
  </si>
  <si>
    <t xml:space="preserve"> phase displacement V2-I2</t>
  </si>
  <si>
    <t xml:space="preserve"> phase displacement V3-I3 </t>
  </si>
  <si>
    <t xml:space="preserve"> phase displacement total </t>
  </si>
  <si>
    <t>0: Open, 1: Close</t>
  </si>
  <si>
    <t>Var</t>
  </si>
  <si>
    <t>Output type</t>
  </si>
  <si>
    <t>0, 1, 2, 3, 4, 5</t>
  </si>
  <si>
    <t>0, 1, 2, 3, 4, 5, 6</t>
  </si>
  <si>
    <t>0: 0.01 kWh
1: 0.10 kWh
2: 1.00 kWh
3: 10.0 kWh
4: 0.10 MWh
5: 1.00 MWh
6: 10.0 MWh</t>
  </si>
  <si>
    <t>s</t>
  </si>
  <si>
    <t>0, 1, 2, 3, 4, 5, 6, 7, 8</t>
  </si>
  <si>
    <t>0: X.XXX
1: XX.XX
2: XXX.X
3: X.XXX k
4: XX.XX k
5: XXX.X k
6: X.XXX M
7: XX.XX M
8: XXX.X M</t>
  </si>
  <si>
    <t>Low Partial Reactive Energy</t>
  </si>
  <si>
    <t xml:space="preserve">Low Negative Partial Active Energy </t>
  </si>
  <si>
    <t>High Negative Partial Active Energy</t>
  </si>
  <si>
    <t xml:space="preserve">Low Negative Partial Reactive Energy </t>
  </si>
  <si>
    <t>Signed Total active power</t>
  </si>
  <si>
    <t>Signed Total reactive power</t>
  </si>
  <si>
    <t>Signed phase1 active power</t>
  </si>
  <si>
    <t>Signed phase2 active power</t>
  </si>
  <si>
    <t>Signed phase3 active power</t>
  </si>
  <si>
    <t>Signed phase1 reactive power</t>
  </si>
  <si>
    <t>Signed phase2 reactive power</t>
  </si>
  <si>
    <t>Signed phase3 reactive power</t>
  </si>
  <si>
    <t>Signed total Power Factor</t>
  </si>
  <si>
    <t>Signed phase1 Power Factor</t>
  </si>
  <si>
    <t>Signed phase2 Power Factor</t>
  </si>
  <si>
    <t>Signed phase3 Power Factor</t>
  </si>
  <si>
    <t>Pulse duration</t>
  </si>
  <si>
    <t>Pulse weight</t>
  </si>
  <si>
    <t>Alarm on Min Value or Max Value</t>
  </si>
  <si>
    <t>Alarm setpoint</t>
  </si>
  <si>
    <t>Unit of setpoint</t>
  </si>
  <si>
    <t>Current phase 1 - fundamental</t>
  </si>
  <si>
    <t>Current phase 1 - 2nd harmonic percentage</t>
  </si>
  <si>
    <t>Current phase 1 - 3rd harmonic percentage</t>
  </si>
  <si>
    <t>Current phase 1 - 4th harmonic percentage</t>
  </si>
  <si>
    <t>Current phase 1 - 5th harmonic percentage</t>
  </si>
  <si>
    <t>Current phase 1 - 6th harmonic percentage</t>
  </si>
  <si>
    <t>Current phase 1 - 7th harmonic percentage</t>
  </si>
  <si>
    <t>Current phase 1 - 8th harmonic percentage</t>
  </si>
  <si>
    <t>Current phase 1 - 9th harmonic percentage</t>
  </si>
  <si>
    <t>Current phase 1 - 10th harmonic percentage</t>
  </si>
  <si>
    <t>Current phase 1 - 11th harmonic percentage</t>
  </si>
  <si>
    <t>Current phase 1 - 12th harmonic percentage</t>
  </si>
  <si>
    <t>Current phase 1 - 13th harmonic percentage</t>
  </si>
  <si>
    <t>Current phase 1 - 14th harmonic percentage</t>
  </si>
  <si>
    <t>Current phase 1 - 15th harmonic percentage</t>
  </si>
  <si>
    <t>Current phase 1 - 16th harmonic percentage</t>
  </si>
  <si>
    <t>Current phase 1 - 17th harmonic percentage</t>
  </si>
  <si>
    <t>Current phase 1 - 18th harmonic percentage</t>
  </si>
  <si>
    <t>Current phase 1 - 19th harmonic percentage</t>
  </si>
  <si>
    <t>Current phase 1 - 20th harmonic percentage</t>
  </si>
  <si>
    <t>Current phase 1 - 21st harmonic percentage</t>
  </si>
  <si>
    <t>Current phase 1 - 22nd harmonic percentage</t>
  </si>
  <si>
    <t>Current phase 1 - 23rd harmonic percentage</t>
  </si>
  <si>
    <t>Current phase 1 - 24th harmonic percentage</t>
  </si>
  <si>
    <t>Current phase 1 - 25th harmonic percentage</t>
  </si>
  <si>
    <t>Current phase 2 - fundamental</t>
  </si>
  <si>
    <t>Current phase 3 - fundamental</t>
  </si>
  <si>
    <t>Current phase 2 - 2nd harmonic percentage</t>
  </si>
  <si>
    <t>Current phase 2 - 3rd harmonic percentage</t>
  </si>
  <si>
    <t>Current phase 2 - 4th harmonic percentage</t>
  </si>
  <si>
    <t>Current phase 2 - 5th harmonic percentage</t>
  </si>
  <si>
    <t>Current phase 2 - 6th harmonic percentage</t>
  </si>
  <si>
    <t>Current phase 2 - 7th harmonic percentage</t>
  </si>
  <si>
    <t>Current phase 2 - 8th harmonic percentage</t>
  </si>
  <si>
    <t>Current phase 2 - 9th harmonic percentage</t>
  </si>
  <si>
    <t>Current phase 2 - 10th harmonic percentage</t>
  </si>
  <si>
    <t>Current phase 2 - 11th harmonic percentage</t>
  </si>
  <si>
    <t>Current phase 2 - 12th harmonic percentage</t>
  </si>
  <si>
    <t>Current phase 2 - 13th harmonic percentage</t>
  </si>
  <si>
    <t>Current phase 2 - 14th harmonic percentage</t>
  </si>
  <si>
    <t>Current phase 2 - 15th harmonic percentage</t>
  </si>
  <si>
    <t>Current phase 2 - 16th harmonic percentage</t>
  </si>
  <si>
    <t>Current phase 2 - 17th harmonic percentage</t>
  </si>
  <si>
    <t>Current phase 2 - 18th harmonic percentage</t>
  </si>
  <si>
    <t>Current phase 2 - 19th harmonic percentage</t>
  </si>
  <si>
    <t>Current phase 2 - 20th harmonic percentage</t>
  </si>
  <si>
    <t>Current phase 2 - 21st harmonic percentage</t>
  </si>
  <si>
    <t>Current phase 2 - 22nd harmonic percentage</t>
  </si>
  <si>
    <t>Current phase 2 - 23rd harmonic percentage</t>
  </si>
  <si>
    <t>Current phase 2 - 24th harmonic percentage</t>
  </si>
  <si>
    <t>Current phase 2 - 25th harmonic percentage</t>
  </si>
  <si>
    <t>Current phase 3 - 2nd harmonic percentage</t>
  </si>
  <si>
    <t>Current phase 3 - 3rd harmonic percentage</t>
  </si>
  <si>
    <t>Current phase 3 - 4th harmonic percentage</t>
  </si>
  <si>
    <t>Current phase 3 - 5th harmonic percentage</t>
  </si>
  <si>
    <t>Current phase 3 - 6th harmonic percentage</t>
  </si>
  <si>
    <t>Current phase 3 - 7th harmonic percentage</t>
  </si>
  <si>
    <t>Current phase 3 - 8th harmonic percentage</t>
  </si>
  <si>
    <t>Current phase 3 - 9th harmonic percentage</t>
  </si>
  <si>
    <t>Current phase 3 - 10th harmonic percentage</t>
  </si>
  <si>
    <t>Current phase 3 - 11th harmonic percentage</t>
  </si>
  <si>
    <t>Current phase 3 - 12th harmonic percentage</t>
  </si>
  <si>
    <t>Current phase 3 - 13th harmonic percentage</t>
  </si>
  <si>
    <t>Current phase 3 - 14th harmonic percentage</t>
  </si>
  <si>
    <t>Current phase 3 - 15th harmonic percentage</t>
  </si>
  <si>
    <t>Current phase 3 - 16th harmonic percentage</t>
  </si>
  <si>
    <t>Current phase 3 - 17th harmonic percentage</t>
  </si>
  <si>
    <t>Current phase 3 - 18th harmonic percentage</t>
  </si>
  <si>
    <t>Current phase 3 - 19th harmonic percentage</t>
  </si>
  <si>
    <t>Current phase 3 - 20th harmonic percentage</t>
  </si>
  <si>
    <t>Current phase 3 - 21st harmonic percentage</t>
  </si>
  <si>
    <t>Current phase 3 - 22nd harmonic percentage</t>
  </si>
  <si>
    <t>Current phase 3 - 23rd harmonic percentage</t>
  </si>
  <si>
    <t>Current phase 3 - 24th harmonic percentage</t>
  </si>
  <si>
    <t>Current phase 3 - 25th harmonic percentage</t>
  </si>
  <si>
    <t>Harmonics</t>
  </si>
  <si>
    <t>0: "+"
1: "-"</t>
  </si>
  <si>
    <t>70C0</t>
  </si>
  <si>
    <t>Voltage phase 1 - fundamental</t>
  </si>
  <si>
    <t>Voltage phase 1 - 2nd harmonic percentage</t>
  </si>
  <si>
    <t>Voltage phase 1 - 3rd harmonic percentage</t>
  </si>
  <si>
    <t>Voltage phase 1 - 4th harmonic percentage</t>
  </si>
  <si>
    <t>Voltage phase 1 - 5th harmonic percentage</t>
  </si>
  <si>
    <t>Voltage phase 1 - 6th harmonic percentage</t>
  </si>
  <si>
    <t>Voltage phase 1 - 7th harmonic percentage</t>
  </si>
  <si>
    <t>Voltage phase 1 - 8th harmonic percentage</t>
  </si>
  <si>
    <t>Voltage phase 1 - 9th harmonic percentage</t>
  </si>
  <si>
    <t>Voltage phase 1 - 10th harmonic percentage</t>
  </si>
  <si>
    <t>Voltage phase 1 - 11th harmonic percentage</t>
  </si>
  <si>
    <t>Voltage phase 1 - 12th harmonic percentage</t>
  </si>
  <si>
    <t>Voltage phase 1 - 13th harmonic percentage</t>
  </si>
  <si>
    <t>Voltage phase 1 - 14th harmonic percentage</t>
  </si>
  <si>
    <t>Voltage phase 1 - 15th harmonic percentage</t>
  </si>
  <si>
    <t>Voltage phase 1 - 16th harmonic percentage</t>
  </si>
  <si>
    <t>Voltage phase 1 - 17th harmonic percentage</t>
  </si>
  <si>
    <t>Voltage phase 1 - 18th harmonic percentage</t>
  </si>
  <si>
    <t>Voltage phase 1 - 19th harmonic percentage</t>
  </si>
  <si>
    <t>Voltage phase 1 - 20th harmonic percentage</t>
  </si>
  <si>
    <t>Voltage phase 1 - 21st harmonic percentage</t>
  </si>
  <si>
    <t>Voltage phase 1 - 22nd harmonic percentage</t>
  </si>
  <si>
    <t>Voltage phase 1 - 23rd harmonic percentage</t>
  </si>
  <si>
    <t>Voltage phase 1 - 24th harmonic percentage</t>
  </si>
  <si>
    <t>Voltage phase 1 - 25th harmonic percentage</t>
  </si>
  <si>
    <t>Voltage phase 2 - fundamental</t>
  </si>
  <si>
    <t>Voltage phase 2 - 2nd harmonic percentage</t>
  </si>
  <si>
    <t>Voltage phase 2 - 3rd harmonic percentage</t>
  </si>
  <si>
    <t>Voltage phase 2 - 4th harmonic percentage</t>
  </si>
  <si>
    <t>Voltage phase 2 - 5th harmonic percentage</t>
  </si>
  <si>
    <t>Voltage phase 2 - 6th harmonic percentage</t>
  </si>
  <si>
    <t>Voltage phase 2 - 7th harmonic percentage</t>
  </si>
  <si>
    <t>Voltage phase 2 - 8th harmonic percentage</t>
  </si>
  <si>
    <t>Voltage phase 2 - 9th harmonic percentage</t>
  </si>
  <si>
    <t>Voltage phase 2 - 10th harmonic percentage</t>
  </si>
  <si>
    <t>Voltage phase 2 - 11th harmonic percentage</t>
  </si>
  <si>
    <t>Voltage phase 2 - 12th harmonic percentage</t>
  </si>
  <si>
    <t>Voltage phase 2 - 13th harmonic percentage</t>
  </si>
  <si>
    <t>Voltage phase 2 - 14th harmonic percentage</t>
  </si>
  <si>
    <t>Voltage phase 2 - 15th harmonic percentage</t>
  </si>
  <si>
    <t>Voltage phase 2 - 16th harmonic percentage</t>
  </si>
  <si>
    <t>Voltage phase 2 - 17th harmonic percentage</t>
  </si>
  <si>
    <t>Voltage phase 2 - 18th harmonic percentage</t>
  </si>
  <si>
    <t>Voltage phase 2 - 19th harmonic percentage</t>
  </si>
  <si>
    <t>Voltage phase 2 - 20th harmonic percentage</t>
  </si>
  <si>
    <t>Voltage phase 2 - 21st harmonic percentage</t>
  </si>
  <si>
    <t>Voltage phase 2 - 22nd harmonic percentage</t>
  </si>
  <si>
    <t>Voltage phase 2 - 23rd harmonic percentage</t>
  </si>
  <si>
    <t>Voltage phase 2 - 24th harmonic percentage</t>
  </si>
  <si>
    <t>Voltage phase 2 - 25th harmonic percentage</t>
  </si>
  <si>
    <t>Voltage phase 3 - fundamental</t>
  </si>
  <si>
    <t>Voltage phase 3 - 2nd harmonic percentage</t>
  </si>
  <si>
    <t>Voltage phase 3 - 3rd harmonic percentage</t>
  </si>
  <si>
    <t>Voltage phase 3 - 4th harmonic percentage</t>
  </si>
  <si>
    <t>Voltage phase 3 - 5th harmonic percentage</t>
  </si>
  <si>
    <t>Voltage phase 3 - 6th harmonic percentage</t>
  </si>
  <si>
    <t>Voltage phase 3 - 7th harmonic percentage</t>
  </si>
  <si>
    <t>Voltage phase 3 - 8th harmonic percentage</t>
  </si>
  <si>
    <t>Voltage phase 3 - 9th harmonic percentage</t>
  </si>
  <si>
    <t>Voltage phase 3 - 10th harmonic percentage</t>
  </si>
  <si>
    <t>Voltage phase 3 - 11th harmonic percentage</t>
  </si>
  <si>
    <t>Voltage phase 3 - 12th harmonic percentage</t>
  </si>
  <si>
    <t>Voltage phase 3 - 13th harmonic percentage</t>
  </si>
  <si>
    <t>Voltage phase 3 - 14th harmonic percentage</t>
  </si>
  <si>
    <t>Voltage phase 3 - 15th harmonic percentage</t>
  </si>
  <si>
    <t>Voltage phase 3 - 16th harmonic percentage</t>
  </si>
  <si>
    <t>Voltage phase 3 - 17th harmonic percentage</t>
  </si>
  <si>
    <t>Voltage phase 3 - 18th harmonic percentage</t>
  </si>
  <si>
    <t>Voltage phase 3 - 19th harmonic percentage</t>
  </si>
  <si>
    <t>Voltage phase 3 - 20th harmonic percentage</t>
  </si>
  <si>
    <t>Voltage phase 3 - 21st harmonic percentage</t>
  </si>
  <si>
    <t>Voltage phase 3 - 22nd harmonic percentage</t>
  </si>
  <si>
    <t>Voltage phase 3 - 23rd harmonic percentage</t>
  </si>
  <si>
    <t>Voltage phase 3 - 24th harmonic percentage</t>
  </si>
  <si>
    <t>Voltage phase 3 - 25th harmonic percentage</t>
  </si>
  <si>
    <t xml:space="preserve">Current phase 1 - 1st harmonic (rms) </t>
  </si>
  <si>
    <t>Current phase 1 - 2nd harmonic (rms)</t>
  </si>
  <si>
    <t>Current phase 1 - 3rd harmonic (rms)</t>
  </si>
  <si>
    <t>Current phase 1 - 4th harmonic (rms)</t>
  </si>
  <si>
    <t>Current phase 1 - 5th harmonic (rms)</t>
  </si>
  <si>
    <t>Current phase 1 - 6th harmonic (rms)</t>
  </si>
  <si>
    <t>Current phase 1 - 7th harmonic (rms)</t>
  </si>
  <si>
    <t>Current phase 1 - 8th harmonic (rms)</t>
  </si>
  <si>
    <t>Current phase 1 - 9th harmonic (rms)</t>
  </si>
  <si>
    <t>Current phase 1 - 10th harmonic (rms)</t>
  </si>
  <si>
    <t>Current phase 1 - 11th harmonic (rms)</t>
  </si>
  <si>
    <t>Current phase 1 - 12th harmonic (rms)</t>
  </si>
  <si>
    <t>Current phase 1 - 13th harmonic (rms)</t>
  </si>
  <si>
    <t>Current phase 1 - 14th harmonic (rms)</t>
  </si>
  <si>
    <t>Current phase 1 - 15th harmonic (rms)</t>
  </si>
  <si>
    <t>Current phase 1 - 16th harmonic (rms)</t>
  </si>
  <si>
    <t>Current phase 1 - 17th harmonic (rms)</t>
  </si>
  <si>
    <t>Current phase 1 - 18th harmonic (rms)</t>
  </si>
  <si>
    <t>Current phase 1 - 19th harmonic (rms)</t>
  </si>
  <si>
    <t>Current phase 1 - 20th harmonic (rms)</t>
  </si>
  <si>
    <t>Current phase 1 - 21st harmonic (rms)</t>
  </si>
  <si>
    <t>Current phase 1 - 22nd harmonic (rms)</t>
  </si>
  <si>
    <t>Current phase 1 - 23rd harmonic (rms)</t>
  </si>
  <si>
    <t>Current phase 1 - 24th harmonic (rms)</t>
  </si>
  <si>
    <t>Current phase 1 - 25th harmonic (rms)</t>
  </si>
  <si>
    <t xml:space="preserve">Current phase 2 - 1st harmonic (rms) </t>
  </si>
  <si>
    <t>Current phase 2 - 2nd harmonic (rms)</t>
  </si>
  <si>
    <t>Current phase 2 - 3rd harmonic (rms)</t>
  </si>
  <si>
    <t>Current phase 2 - 4th harmonic (rms)</t>
  </si>
  <si>
    <t>Current phase 2 - 5th harmonic (rms)</t>
  </si>
  <si>
    <t>Current phase 2 - 6th harmonic (rms)</t>
  </si>
  <si>
    <t>Current phase 2 - 7th harmonic (rms)</t>
  </si>
  <si>
    <t>Current phase 2 - 8th harmonic (rms)</t>
  </si>
  <si>
    <t>Current phase 2 - 9th harmonic (rms)</t>
  </si>
  <si>
    <t>Current phase 2 - 10th harmonic (rms)</t>
  </si>
  <si>
    <t>Current phase 2 - 11th harmonic (rms)</t>
  </si>
  <si>
    <t>Current phase 2 - 12th harmonic (rms)</t>
  </si>
  <si>
    <t>Current phase 2 - 13th harmonic (rms)</t>
  </si>
  <si>
    <t>Current phase 2 - 14th harmonic (rms)</t>
  </si>
  <si>
    <t>Current phase 2 - 15th harmonic (rms)</t>
  </si>
  <si>
    <t>Current phase 2 - 16th harmonic (rms)</t>
  </si>
  <si>
    <t>Current phase 2 - 17th harmonic (rms)</t>
  </si>
  <si>
    <t>Current phase 2 - 18th harmonic (rms)</t>
  </si>
  <si>
    <t>Current phase 2 - 19th harmonic (rms)</t>
  </si>
  <si>
    <t>Current phase 2 - 20th harmonic (rms)</t>
  </si>
  <si>
    <t>Current phase 2 - 21st harmonic (rms)</t>
  </si>
  <si>
    <t>Current phase 2 - 22nd harmonic (rms)</t>
  </si>
  <si>
    <t>Current phase 2 - 23rd harmonic (rms)</t>
  </si>
  <si>
    <t>Current phase 2 - 24th harmonic (rms)</t>
  </si>
  <si>
    <t>Current phase 2 - 25th harmonic (rms)</t>
  </si>
  <si>
    <t xml:space="preserve">Current phase 3 - 1st harmonic (rms) </t>
  </si>
  <si>
    <t>Current phase 3 - 2nd harmonic (rms)</t>
  </si>
  <si>
    <t>Current phase 3 - 3rd harmonic (rms)</t>
  </si>
  <si>
    <t>Current phase 3 - 4th harmonic (rms)</t>
  </si>
  <si>
    <t>Current phase 3 - 5th harmonic (rms)</t>
  </si>
  <si>
    <t>Current phase 3 - 6th harmonic (rms)</t>
  </si>
  <si>
    <t>Current phase 3 - 7th harmonic (rms)</t>
  </si>
  <si>
    <t>Current phase 3 - 8th harmonic (rms)</t>
  </si>
  <si>
    <t>Current phase 3 - 9th harmonic (rms)</t>
  </si>
  <si>
    <t>Current phase 3 - 10th harmonic (rms)</t>
  </si>
  <si>
    <t>Current phase 3 - 11th harmonic (rms)</t>
  </si>
  <si>
    <t>Current phase 3 - 12th harmonic (rms)</t>
  </si>
  <si>
    <t>Current phase 3 - 13th harmonic (rms)</t>
  </si>
  <si>
    <t>Current phase 3 - 14th harmonic (rms)</t>
  </si>
  <si>
    <t>Current phase 3 - 15th harmonic (rms)</t>
  </si>
  <si>
    <t>Current phase 3 - 16th harmonic (rms)</t>
  </si>
  <si>
    <t>Current phase 3 - 17th harmonic (rms)</t>
  </si>
  <si>
    <t>Current phase 3 - 18th harmonic (rms)</t>
  </si>
  <si>
    <t>Current phase 3 - 19th harmonic (rms)</t>
  </si>
  <si>
    <t>Current phase 3 - 20th harmonic (rms)</t>
  </si>
  <si>
    <t>Current phase 3 - 21st harmonic (rms)</t>
  </si>
  <si>
    <t>Current phase 3 - 22nd harmonic (rms)</t>
  </si>
  <si>
    <t>Current phase 3 - 23rd harmonic (rms)</t>
  </si>
  <si>
    <t>Current phase 3 - 24th harmonic (rms)</t>
  </si>
  <si>
    <t>Current phase 3 - 25th harmonic (rms)</t>
  </si>
  <si>
    <t>Condition</t>
  </si>
  <si>
    <t>CTxVT&lt;5.000</t>
  </si>
  <si>
    <t>CTxVT ≥ 5.000</t>
  </si>
  <si>
    <t>Note 1</t>
  </si>
  <si>
    <t>W, var, VA</t>
  </si>
  <si>
    <t>Note 2</t>
  </si>
  <si>
    <t>Wh, varh</t>
  </si>
  <si>
    <t xml:space="preserve">Voltage phase 1 - 1st harmonic (rms) </t>
  </si>
  <si>
    <t>Voltage phase 1 - 2nd harmonic (rms)</t>
  </si>
  <si>
    <t>Voltage phase 1 - 3rd harmonic (rms)</t>
  </si>
  <si>
    <t>Voltage phase 1 - 4th harmonic (rms)</t>
  </si>
  <si>
    <t>Voltage phase 1 - 5th harmonic (rms)</t>
  </si>
  <si>
    <t>Voltage phase 1 - 6th harmonic (rms)</t>
  </si>
  <si>
    <t>Voltage phase 1 - 7th harmonic (rms)</t>
  </si>
  <si>
    <t>Voltage phase 1 - 8th harmonic (rms)</t>
  </si>
  <si>
    <t>Voltage phase 1 - 9th harmonic (rms)</t>
  </si>
  <si>
    <t>Voltage phase 1 - 10th harmonic (rms)</t>
  </si>
  <si>
    <t>Voltage phase 1 - 11th harmonic (rms)</t>
  </si>
  <si>
    <t>Voltage phase 1 - 12th harmonic (rms)</t>
  </si>
  <si>
    <t>Voltage phase 1 - 13th harmonic (rms)</t>
  </si>
  <si>
    <t>Voltage phase 1 - 14th harmonic (rms)</t>
  </si>
  <si>
    <t>Voltage phase 1 - 15th harmonic (rms)</t>
  </si>
  <si>
    <t>Voltage phase 1 - 16th harmonic (rms)</t>
  </si>
  <si>
    <t>Voltage phase 1 - 17th harmonic (rms)</t>
  </si>
  <si>
    <t>Voltage phase 1 - 18th harmonic (rms)</t>
  </si>
  <si>
    <t>Voltage phase 1 - 19th harmonic (rms)</t>
  </si>
  <si>
    <t>Voltage phase 1 - 20th harmonic (rms)</t>
  </si>
  <si>
    <t>Voltage phase 1 - 21st harmonic (rms)</t>
  </si>
  <si>
    <t>Voltage phase 1 - 22nd harmonic (rms)</t>
  </si>
  <si>
    <t>Voltage phase 1 - 23rd harmonic (rms)</t>
  </si>
  <si>
    <t>Voltage phase 1 - 24th harmonic (rms)</t>
  </si>
  <si>
    <t>Voltage phase 1 - 25th harmonic (rms)</t>
  </si>
  <si>
    <t xml:space="preserve">Voltage phase 2 - 1st harmonic (rms) </t>
  </si>
  <si>
    <t>Voltage phase 2 - 2nd harmonic (rms)</t>
  </si>
  <si>
    <t>Voltage phase 2 - 3rd harmonic (rms)</t>
  </si>
  <si>
    <t>Voltage phase 2 - 4th harmonic (rms)</t>
  </si>
  <si>
    <t>Voltage phase 2 - 5th harmonic (rms)</t>
  </si>
  <si>
    <t>Voltage phase 2 - 6th harmonic (rms)</t>
  </si>
  <si>
    <t>Voltage phase 2 - 7th harmonic (rms)</t>
  </si>
  <si>
    <t>Voltage phase 2 - 8th harmonic (rms)</t>
  </si>
  <si>
    <t>Voltage phase 2 - 9th harmonic (rms)</t>
  </si>
  <si>
    <t>Voltage phase 2 - 10th harmonic (rms)</t>
  </si>
  <si>
    <t>Voltage phase 2 - 11th harmonic (rms)</t>
  </si>
  <si>
    <t>Voltage phase 2 - 12th harmonic (rms)</t>
  </si>
  <si>
    <t>Voltage phase 2 - 13th harmonic (rms)</t>
  </si>
  <si>
    <t>Voltage phase 2 - 14th harmonic (rms)</t>
  </si>
  <si>
    <t>Voltage phase 2 - 15th harmonic (rms)</t>
  </si>
  <si>
    <t>Voltage phase 2 - 16th harmonic (rms)</t>
  </si>
  <si>
    <t>Voltage phase 2 - 17th harmonic (rms)</t>
  </si>
  <si>
    <t>Voltage phase 2 - 18th harmonic (rms)</t>
  </si>
  <si>
    <t>Voltage phase 2 - 19th harmonic (rms)</t>
  </si>
  <si>
    <t>Voltage phase 2 - 20th harmonic (rms)</t>
  </si>
  <si>
    <t>Voltage phase 2 - 21st harmonic (rms)</t>
  </si>
  <si>
    <t>Voltage phase 2 - 22nd harmonic (rms)</t>
  </si>
  <si>
    <t>Voltage phase 2 - 23rd harmonic (rms)</t>
  </si>
  <si>
    <t>Voltage phase 2 - 24th harmonic (rms)</t>
  </si>
  <si>
    <t>Voltage phase 2 - 25th harmonic (rms)</t>
  </si>
  <si>
    <t xml:space="preserve">Voltage phase 3 - 1st harmonic (rms) </t>
  </si>
  <si>
    <t>Voltage phase 3 - 2nd harmonic (rms)</t>
  </si>
  <si>
    <t>Voltage phase 3 - 3rd harmonic (rms)</t>
  </si>
  <si>
    <t>Voltage phase 3 - 4th harmonic (rms)</t>
  </si>
  <si>
    <t>Voltage phase 3 - 5th harmonic (rms)</t>
  </si>
  <si>
    <t>Voltage phase 3 - 6th harmonic (rms)</t>
  </si>
  <si>
    <t>Voltage phase 3 - 7th harmonic (rms)</t>
  </si>
  <si>
    <t>Voltage phase 3 - 8th harmonic (rms)</t>
  </si>
  <si>
    <t>Voltage phase 3 - 9th harmonic (rms)</t>
  </si>
  <si>
    <t>Voltage phase 3 - 10th harmonic (rms)</t>
  </si>
  <si>
    <t>Voltage phase 3 - 11th harmonic (rms)</t>
  </si>
  <si>
    <t>Voltage phase 3 - 12th harmonic (rms)</t>
  </si>
  <si>
    <t>Voltage phase 3 - 13th harmonic (rms)</t>
  </si>
  <si>
    <t>Voltage phase 3 - 14th harmonic (rms)</t>
  </si>
  <si>
    <t>Voltage phase 3 - 15th harmonic (rms)</t>
  </si>
  <si>
    <t>Voltage phase 3 - 16th harmonic (rms)</t>
  </si>
  <si>
    <t>Voltage phase 3 - 17th harmonic (rms)</t>
  </si>
  <si>
    <t>Voltage phase 3 - 18th harmonic (rms)</t>
  </si>
  <si>
    <t>Voltage phase 3 - 19th harmonic (rms)</t>
  </si>
  <si>
    <t>Voltage phase 3 - 20th harmonic (rms)</t>
  </si>
  <si>
    <t>Voltage phase 3 - 21st harmonic (rms)</t>
  </si>
  <si>
    <t>Voltage phase 3 - 22nd harmonic (rms)</t>
  </si>
  <si>
    <t>Voltage phase 3 - 23rd harmonic (rms)</t>
  </si>
  <si>
    <t>Voltage phase 3 - 24th harmonic (rms)</t>
  </si>
  <si>
    <t>Voltage phase 3 - 25th harmonic (rms)</t>
  </si>
  <si>
    <t>Percentage of rated 3phase active power run hour meter</t>
  </si>
  <si>
    <t>50 ÷ 5000 means (0.5% ÷ 50.00%)</t>
  </si>
  <si>
    <t>Run hour meter active on</t>
  </si>
  <si>
    <t>0: Voltages, 1 Power</t>
  </si>
  <si>
    <t>Backlight intensity</t>
  </si>
  <si>
    <t>0: 0%
1: 35%
2: 70%
3: 100%</t>
  </si>
  <si>
    <t>0, 1, 2, 3</t>
  </si>
  <si>
    <t>Power Averaging time</t>
  </si>
  <si>
    <t>0: 5min
1: 8min
2: 10min
3: 15min
4: 20min
5: 30min
6: 60min</t>
  </si>
  <si>
    <t>Insertion type</t>
  </si>
  <si>
    <t>0: 3N-3E
1: 3-3E
2: 3-2E
3: 1N-1E
4: 3N-1E
5: 3-1E</t>
  </si>
  <si>
    <t>Measure on line 1 of custom page</t>
  </si>
  <si>
    <t>Measure on line 2 of custom page</t>
  </si>
  <si>
    <t>Measure on line 3 of custom page</t>
  </si>
  <si>
    <t>0 ÷ 10</t>
  </si>
  <si>
    <t>0:V1
1:V12
2:I1
3:In
4:P
5:Q
6:S
7:P1
8:Q1
9:S1
10:PF 3-phase</t>
  </si>
  <si>
    <t>0:V2
1:V23
2:I2
3:P
4:Q
5:S
6:P2
7:Q2
8:S2
9:Freq
10:I1</t>
  </si>
  <si>
    <t>0:V3
1:V31
2:I3
3:P
4:Q
5:S
6:P3
7:Q3
8:S3
9:P1
10:I1</t>
  </si>
  <si>
    <t>0: 50 ms
1: 100 ms
2: 200 ms
3: 300 ms
4: 400 ms
5: 500ms</t>
  </si>
  <si>
    <t>Pulse active on</t>
  </si>
  <si>
    <t>0: Active Energy
1: Reactive Energy</t>
  </si>
  <si>
    <t>0 ÷ 99</t>
  </si>
  <si>
    <t>Hysteresis</t>
  </si>
  <si>
    <t>0 ÷ 20</t>
  </si>
  <si>
    <t>Relay (NO/NC)</t>
  </si>
  <si>
    <t>0: NO
1: NC</t>
  </si>
  <si>
    <t>0: Min
1: Max</t>
  </si>
  <si>
    <t>0 ÷ 9999</t>
  </si>
  <si>
    <t>Type of measure</t>
  </si>
  <si>
    <t>1 ÷ 9999</t>
  </si>
  <si>
    <t>Current &amp; Voltage Transf. Ratio</t>
  </si>
  <si>
    <t>100 ÷ 1000</t>
  </si>
  <si>
    <t>Reset Hour Meter, Maximum Powers, Maximum Voltages, Maximum Currents, Minimum Voltages, Active Partial Energy, Reactive Partial Energy</t>
  </si>
  <si>
    <t>Reset parameters</t>
  </si>
  <si>
    <t>Saving in EEPROM parameters changed by Remote commands</t>
  </si>
  <si>
    <t>Saving parameters</t>
  </si>
  <si>
    <t>Enable Remote Writing Operation</t>
  </si>
  <si>
    <t>Enable writing</t>
  </si>
  <si>
    <t>Note 2 - Configuration Procedure</t>
  </si>
  <si>
    <t>Note 1 - Reset parameters</t>
  </si>
  <si>
    <t>2) Write the new Configuration (one or more registers...)</t>
  </si>
  <si>
    <t>See Note 2 &amp; Note 3</t>
  </si>
  <si>
    <t>See  Note 3</t>
  </si>
  <si>
    <t>Note 3 - Restore default parameters</t>
  </si>
  <si>
    <t>Restore default parameters</t>
  </si>
  <si>
    <t>4) The Default configuration has been restored</t>
  </si>
  <si>
    <r>
      <t xml:space="preserve">1) "Master Unlock Key”  command (write the value = </t>
    </r>
    <r>
      <rPr>
        <b/>
        <sz val="10"/>
        <rFont val="Verdana"/>
        <family val="2"/>
      </rPr>
      <t>0x5AA5</t>
    </r>
    <r>
      <rPr>
        <sz val="10"/>
        <rFont val="Verdana"/>
        <family val="2"/>
      </rPr>
      <t xml:space="preserve"> in the register 0x2700)</t>
    </r>
  </si>
  <si>
    <t>Max. &amp; Min.</t>
  </si>
  <si>
    <t xml:space="preserve">Alarm status </t>
  </si>
  <si>
    <t>RESERVED (returns 0000h)</t>
  </si>
  <si>
    <t>RESERVED (returns 0000 0000h)</t>
  </si>
  <si>
    <t>3-phase Negative partial reactive energy
or
tariff 4 active energy (if option tariffs)</t>
  </si>
  <si>
    <t>Displacements</t>
  </si>
  <si>
    <t>50 ÷ 5000</t>
  </si>
  <si>
    <t>Write Function Codes (Hex)</t>
  </si>
  <si>
    <t>Phase 3 : V3 Max.</t>
  </si>
  <si>
    <t>3-phase : active average power tarifs 4</t>
  </si>
  <si>
    <t>3-phase : reactive average power tarifs 4</t>
  </si>
  <si>
    <t>3-phase : apparent average power tarifs 4</t>
  </si>
  <si>
    <t>High Negative Partial Reactive Energy</t>
  </si>
  <si>
    <t xml:space="preserve"> Total Apparent power</t>
  </si>
  <si>
    <t>0="PF=1", 1="ind" (L), 2="cap" (C)</t>
  </si>
  <si>
    <t>See Note 3</t>
  </si>
  <si>
    <t>Note 3</t>
  </si>
  <si>
    <t>0x00: In1 Open, In2 Open</t>
  </si>
  <si>
    <t>0x01: In1 Close, In2 Open</t>
  </si>
  <si>
    <t>0x02: In1 Open, In2 Close</t>
  </si>
  <si>
    <t>0x03: In1 Close, In2 Close</t>
  </si>
  <si>
    <t>Inputs status</t>
  </si>
  <si>
    <t>Tariff</t>
  </si>
  <si>
    <t>Tariff 2</t>
  </si>
  <si>
    <t>Tariff 1</t>
  </si>
  <si>
    <t>Tariff 3</t>
  </si>
  <si>
    <t>Tariff 4</t>
  </si>
  <si>
    <t>TARIFFS</t>
  </si>
  <si>
    <t>&lt; 20</t>
  </si>
  <si>
    <t>100.000 ≤ CTxVT &lt; 1.000.000</t>
  </si>
  <si>
    <t>10.000 ≤ CTxVT &lt; 100.000</t>
  </si>
  <si>
    <t>1.000 ≤ CTxVT &lt; 10.000</t>
  </si>
  <si>
    <t>100 ≤ CTxVT &lt; 1.000</t>
  </si>
  <si>
    <t>10 ≤ CTxVT &lt; 100</t>
  </si>
  <si>
    <t>1 ≤ CTxVT &lt; 10</t>
  </si>
  <si>
    <t>1.000</t>
  </si>
  <si>
    <t>10.000</t>
  </si>
  <si>
    <t>100.000</t>
  </si>
  <si>
    <t>1.000.000</t>
  </si>
  <si>
    <t>1, 10, 100, 1.000, 10.000, 100.000</t>
  </si>
  <si>
    <t>See Note 4</t>
  </si>
  <si>
    <t>Note 4</t>
  </si>
  <si>
    <t>VOLTAGE THD, HARMONICS AND STATISTICS</t>
  </si>
  <si>
    <t>Network Type</t>
  </si>
  <si>
    <t>With Neutral</t>
  </si>
  <si>
    <t>Without Neutral</t>
  </si>
  <si>
    <t>data related to phase voltages</t>
  </si>
  <si>
    <t>data related to chained voltages</t>
  </si>
  <si>
    <t>3-phase : partial active energy</t>
  </si>
  <si>
    <t>3-phase : partial reactive energy</t>
  </si>
  <si>
    <t>3-phase : average active power</t>
  </si>
  <si>
    <t>3-phase : average reactive power</t>
  </si>
  <si>
    <t>3-phase : average apparent power</t>
  </si>
  <si>
    <t>3-phase : positive active energy</t>
  </si>
  <si>
    <t>3-phase : positive reactive energy</t>
  </si>
  <si>
    <t>3-phase : negative active energy</t>
  </si>
  <si>
    <t>3-phase : negative reactive energy</t>
  </si>
  <si>
    <t>Energies</t>
  </si>
  <si>
    <t>Average Measured values - Scaled</t>
  </si>
  <si>
    <t>3-phase : max reactive power</t>
  </si>
  <si>
    <t>3-phase : max active power</t>
  </si>
  <si>
    <t xml:space="preserve">3-phase : max apparent power </t>
  </si>
  <si>
    <t>Crest Factor</t>
  </si>
  <si>
    <t xml:space="preserve"> Phase1-2 voltage crest factor</t>
  </si>
  <si>
    <t xml:space="preserve"> Phase2-3 voltage crest factor</t>
  </si>
  <si>
    <t xml:space="preserve"> Phase3-1 voltage crest factor</t>
  </si>
  <si>
    <t xml:space="preserve"> Counting input 1</t>
  </si>
  <si>
    <t xml:space="preserve"> Counting input 2</t>
  </si>
  <si>
    <t>Input 1 state</t>
  </si>
  <si>
    <t>Input 2 state</t>
  </si>
  <si>
    <t>°</t>
  </si>
  <si>
    <t>Inputs</t>
  </si>
  <si>
    <t>0:V1
1:V2
2:V3
3:V12
4:V23
5:V31
6:I1
7:I2
8:I3
9:Freq
10:Active Power
11:Reactive Power</t>
  </si>
  <si>
    <t>RESERVED (returns 1007h)</t>
  </si>
  <si>
    <t>Energy mode accumulation</t>
  </si>
  <si>
    <t>The device returns 0006h</t>
  </si>
  <si>
    <t>0: Asyn
1: Syn
2: Tariff
3: Pulse Counting</t>
  </si>
  <si>
    <t>Write Current transformer ratio - CT</t>
  </si>
  <si>
    <r>
      <t xml:space="preserve">CT = I prim / I sec
ex: 500 A / 5 A </t>
    </r>
    <r>
      <rPr>
        <sz val="10"/>
        <rFont val="Symbol"/>
        <family val="1"/>
        <charset val="2"/>
      </rPr>
      <t>®</t>
    </r>
    <r>
      <rPr>
        <sz val="10"/>
        <rFont val="Verdana"/>
        <family val="2"/>
      </rPr>
      <t xml:space="preserve"> CT = 100 </t>
    </r>
  </si>
  <si>
    <t>Write Voltage transformer ratio - VT</t>
  </si>
  <si>
    <r>
      <t xml:space="preserve">VT = V prim / V sec
ex: 600 V /100 V
VT = 6.00 </t>
    </r>
    <r>
      <rPr>
        <sz val="10"/>
        <rFont val="Symbol"/>
        <family val="1"/>
        <charset val="2"/>
      </rPr>
      <t>®</t>
    </r>
    <r>
      <rPr>
        <sz val="10"/>
        <rFont val="Verdana"/>
        <family val="2"/>
      </rPr>
      <t xml:space="preserve"> WRITE 600
---
If tranformer not present
VT = 1.00 </t>
    </r>
    <r>
      <rPr>
        <sz val="10"/>
        <rFont val="Symbol"/>
        <family val="1"/>
        <charset val="2"/>
      </rPr>
      <t>®</t>
    </r>
    <r>
      <rPr>
        <sz val="10"/>
        <rFont val="Verdana"/>
        <family val="2"/>
      </rPr>
      <t xml:space="preserve"> WRITE 100</t>
    </r>
  </si>
  <si>
    <t xml:space="preserve">Device identifier  </t>
  </si>
  <si>
    <t>Standard Setup parameters (write 16 byte at once)</t>
  </si>
  <si>
    <t>Output option Setup parameters (write 24 byte at once)</t>
  </si>
  <si>
    <t>5) The new Configuration is now available</t>
  </si>
  <si>
    <r>
      <t xml:space="preserve">3) "Master Unlock Key”  command (write the value = </t>
    </r>
    <r>
      <rPr>
        <b/>
        <sz val="10"/>
        <rFont val="Verdana"/>
        <family val="2"/>
      </rPr>
      <t>0x5AA5</t>
    </r>
    <r>
      <rPr>
        <sz val="10"/>
        <rFont val="Verdana"/>
        <family val="2"/>
      </rPr>
      <t xml:space="preserve"> in the register 0x2700)</t>
    </r>
  </si>
  <si>
    <r>
      <t xml:space="preserve">4) Save/Confirm the new Configuration (writing the value </t>
    </r>
    <r>
      <rPr>
        <b/>
        <sz val="10"/>
        <rFont val="Verdana"/>
        <family val="2"/>
      </rPr>
      <t>0x000A</t>
    </r>
    <r>
      <rPr>
        <sz val="10"/>
        <rFont val="Verdana"/>
        <family val="2"/>
      </rPr>
      <t xml:space="preserve"> in the register 0x2600)</t>
    </r>
  </si>
  <si>
    <r>
      <t xml:space="preserve">3) Return to the Default configuration (writing the value </t>
    </r>
    <r>
      <rPr>
        <b/>
        <sz val="10"/>
        <rFont val="Verdana"/>
        <family val="2"/>
      </rPr>
      <t>0x000B</t>
    </r>
    <r>
      <rPr>
        <sz val="10"/>
        <rFont val="Verdana"/>
        <family val="2"/>
      </rPr>
      <t xml:space="preserve"> in the register 0x2800)</t>
    </r>
  </si>
  <si>
    <t>106F</t>
  </si>
  <si>
    <t>Output Remote Command</t>
  </si>
  <si>
    <t>0, 1,</t>
  </si>
  <si>
    <t>0: Deactivate
1: Activate</t>
  </si>
  <si>
    <t>0: Pulse out
1: Alarm out
2: Dual stable Remote command
3: Timed Remote command</t>
  </si>
  <si>
    <t>To reset desired measurements write the following word (in binary): 0|0|0|0|0|0|0|0|b8|b7|b6|b5|b4|b3|b2|b1|b0  
b0          = 1  =&gt;  Reset Hour Meter
b1           = 1  =&gt;  Reset Peak Maximum Demand
b2          = 1  =&gt;  Reset Maximum Voltage values    
b3          = 1  =&gt;  Reset Maximum Current values
b4          = 1  =&gt;  Reset Minimum Voltage values
b5          = 1  =&gt;  Reset Active Partial Energy
b6          = 1  =&gt;  Reset Reactive Partial Energy
b7          = 1  =&gt;  Reset Counter Input 1 ( Sw &gt; 1.02 )
b8          = 1  =&gt;  Reset Counter Input 2 ( Sw &gt; 1.02 )
b9 ÷ b15 = 0</t>
  </si>
  <si>
    <t>W0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</si>
  <si>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</si>
  <si>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</si>
  <si>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</si>
  <si>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</si>
  <si>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</si>
  <si>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</si>
  <si>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</si>
  <si>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</si>
  <si>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</si>
  <si>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</si>
  <si>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</si>
  <si>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</si>
  <si>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</si>
  <si>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</si>
  <si>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</si>
  <si>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</si>
  <si>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</si>
  <si>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</si>
  <si>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</si>
  <si>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</si>
  <si>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</si>
  <si>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</si>
  <si>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</si>
  <si>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Sign of Alarm setpoint (Only for Energies)</t>
  </si>
  <si>
    <t>Alarm activation delay</t>
  </si>
  <si>
    <t>Alarm deactivation delay
or
Relay closing time (if Output type = Timed Remote command)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</si>
</sst>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22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10"/>
      <color indexed="10"/>
      <name val="Verdana"/>
      <family val="2"/>
    </font>
    <font>
      <sz val="11"/>
      <name val="Verdana"/>
      <family val="2"/>
    </font>
    <font>
      <u/>
      <sz val="11"/>
      <name val="Verdana"/>
      <family val="2"/>
    </font>
    <font>
      <u/>
      <sz val="10"/>
      <color theme="10"/>
      <name val="Arial"/>
      <family val="2"/>
    </font>
    <font>
      <sz val="10"/>
      <color rgb="FFFF0000"/>
      <name val="Verdana"/>
      <family val="2"/>
    </font>
    <font>
      <i/>
      <sz val="10"/>
      <color rgb="FFFF0000"/>
      <name val="Verdana"/>
      <family val="2"/>
    </font>
    <font>
      <sz val="10"/>
      <color theme="0"/>
      <name val="Verdana"/>
      <family val="2"/>
    </font>
    <font>
      <sz val="10"/>
      <name val="Symbol"/>
      <family val="1"/>
      <charset val="2"/>
    </font>
    <font>
      <i/>
      <sz val="10"/>
      <color indexed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566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left" vertical="center" wrapText="1"/>
    </xf>
    <xf numFmtId="0" fontId="1" fillId="0" borderId="12" xfId="2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left" vertical="center" wrapText="1"/>
    </xf>
    <xf numFmtId="0" fontId="6" fillId="2" borderId="14" xfId="2" applyFont="1" applyFill="1" applyBorder="1" applyAlignment="1">
      <alignment horizontal="left" vertical="center"/>
    </xf>
    <xf numFmtId="0" fontId="6" fillId="2" borderId="14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1" fillId="7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" fillId="0" borderId="12" xfId="2" applyFont="1" applyFill="1" applyBorder="1" applyAlignment="1">
      <alignment horizontal="center" vertical="center" wrapText="1"/>
    </xf>
    <xf numFmtId="0" fontId="1" fillId="0" borderId="0" xfId="2" applyFont="1" applyFill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left" vertical="center" wrapText="1"/>
    </xf>
    <xf numFmtId="0" fontId="6" fillId="2" borderId="12" xfId="2" applyFont="1" applyFill="1" applyBorder="1" applyAlignment="1">
      <alignment horizontal="left" vertical="center"/>
    </xf>
    <xf numFmtId="0" fontId="6" fillId="2" borderId="12" xfId="2" applyFont="1" applyFill="1" applyBorder="1" applyAlignment="1">
      <alignment horizontal="center" vertical="center" wrapText="1"/>
    </xf>
    <xf numFmtId="0" fontId="1" fillId="2" borderId="12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vertical="center" wrapText="1"/>
    </xf>
    <xf numFmtId="0" fontId="8" fillId="0" borderId="12" xfId="2" applyFont="1" applyBorder="1" applyAlignment="1">
      <alignment horizontal="center" vertical="center" wrapText="1"/>
    </xf>
    <xf numFmtId="0" fontId="17" fillId="2" borderId="12" xfId="2" applyFont="1" applyFill="1" applyBorder="1" applyAlignment="1">
      <alignment horizontal="center" vertical="center" wrapText="1"/>
    </xf>
    <xf numFmtId="49" fontId="1" fillId="0" borderId="0" xfId="2" applyNumberFormat="1" applyFont="1" applyAlignment="1">
      <alignment horizontal="center" vertical="center"/>
    </xf>
    <xf numFmtId="0" fontId="1" fillId="0" borderId="0" xfId="2" applyFont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6" borderId="12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0" fillId="0" borderId="0" xfId="2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2" fillId="0" borderId="0" xfId="1" applyAlignment="1" applyProtection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5" fillId="8" borderId="1" xfId="2" applyFont="1" applyFill="1" applyBorder="1" applyAlignment="1">
      <alignment horizontal="center" vertical="center" wrapText="1"/>
    </xf>
    <xf numFmtId="0" fontId="5" fillId="8" borderId="2" xfId="2" applyFont="1" applyFill="1" applyBorder="1" applyAlignment="1">
      <alignment horizontal="center" vertical="center" wrapText="1"/>
    </xf>
    <xf numFmtId="0" fontId="5" fillId="8" borderId="9" xfId="2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top" wrapText="1"/>
    </xf>
    <xf numFmtId="0" fontId="5" fillId="8" borderId="2" xfId="0" applyFont="1" applyFill="1" applyBorder="1" applyAlignment="1">
      <alignment horizontal="center" vertical="top" wrapText="1"/>
    </xf>
    <xf numFmtId="3" fontId="1" fillId="0" borderId="16" xfId="0" quotePrefix="1" applyNumberFormat="1" applyFont="1" applyBorder="1" applyAlignment="1">
      <alignment horizontal="center" vertical="center"/>
    </xf>
    <xf numFmtId="3" fontId="1" fillId="0" borderId="15" xfId="0" quotePrefix="1" applyNumberFormat="1" applyFont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left" vertical="center" wrapText="1"/>
    </xf>
    <xf numFmtId="0" fontId="1" fillId="6" borderId="26" xfId="0" applyFont="1" applyFill="1" applyBorder="1" applyAlignment="1">
      <alignment horizontal="left" vertical="center" wrapText="1"/>
    </xf>
    <xf numFmtId="0" fontId="1" fillId="6" borderId="27" xfId="0" applyFont="1" applyFill="1" applyBorder="1" applyAlignment="1">
      <alignment horizontal="left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7" xfId="2" applyFont="1" applyBorder="1" applyAlignment="1">
      <alignment horizontal="left" vertical="center" wrapText="1"/>
    </xf>
    <xf numFmtId="0" fontId="1" fillId="0" borderId="13" xfId="2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21" xfId="2" applyFont="1" applyBorder="1" applyAlignment="1">
      <alignment horizontal="left" vertical="center"/>
    </xf>
    <xf numFmtId="0" fontId="1" fillId="0" borderId="4" xfId="2" applyFont="1" applyBorder="1" applyAlignment="1">
      <alignment horizontal="left" vertical="center"/>
    </xf>
    <xf numFmtId="0" fontId="5" fillId="3" borderId="9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1" fillId="0" borderId="13" xfId="2" applyFont="1" applyBorder="1" applyAlignment="1">
      <alignment horizontal="left" vertical="center" wrapText="1"/>
    </xf>
    <xf numFmtId="0" fontId="1" fillId="0" borderId="8" xfId="2" applyFont="1" applyBorder="1" applyAlignment="1">
      <alignment horizontal="left" vertical="center" wrapText="1"/>
    </xf>
    <xf numFmtId="0" fontId="1" fillId="0" borderId="6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1" fillId="0" borderId="4" xfId="2" applyFont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3">
    <cellStyle name="Collegamento ipertestuale" xfId="1" builtinId="8"/>
    <cellStyle name="Normale" xfId="0" builtinId="0"/>
    <cellStyle name="Normale 2" xfId="2"/>
  </cellStyles>
  <dxfs count="0"/>
  <tableStyles count="0" defaultTableStyle="TableStyleMedium9" defaultPivotStyle="PivotStyleLight16"/>
  <colors>
    <mruColors>
      <color rgb="FFFFFFCC"/>
      <color rgb="FFF5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4</xdr:col>
      <xdr:colOff>9525</xdr:colOff>
      <xdr:row>0</xdr:row>
      <xdr:rowOff>0</xdr:rowOff>
    </xdr:to>
    <xdr:pic>
      <xdr:nvPicPr>
        <xdr:cNvPr id="1523" name="Picture 3" descr="seguito o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70595"/>
        <a:stretch>
          <a:fillRect/>
        </a:stretch>
      </xdr:blipFill>
      <xdr:spPr bwMode="auto">
        <a:xfrm>
          <a:off x="38100" y="0"/>
          <a:ext cx="3543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180975</xdr:colOff>
      <xdr:row>0</xdr:row>
      <xdr:rowOff>0</xdr:rowOff>
    </xdr:from>
    <xdr:to>
      <xdr:col>10</xdr:col>
      <xdr:colOff>1704975</xdr:colOff>
      <xdr:row>0</xdr:row>
      <xdr:rowOff>0</xdr:rowOff>
    </xdr:to>
    <xdr:pic>
      <xdr:nvPicPr>
        <xdr:cNvPr id="1524" name="Picture 4" descr="text (power management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67900" y="0"/>
          <a:ext cx="1647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0</xdr:row>
      <xdr:rowOff>0</xdr:rowOff>
    </xdr:from>
    <xdr:to>
      <xdr:col>4</xdr:col>
      <xdr:colOff>9525</xdr:colOff>
      <xdr:row>0</xdr:row>
      <xdr:rowOff>0</xdr:rowOff>
    </xdr:to>
    <xdr:pic>
      <xdr:nvPicPr>
        <xdr:cNvPr id="1525" name="Picture 3" descr="seguito o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70595"/>
        <a:stretch>
          <a:fillRect/>
        </a:stretch>
      </xdr:blipFill>
      <xdr:spPr bwMode="auto">
        <a:xfrm>
          <a:off x="38100" y="0"/>
          <a:ext cx="3543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895350</xdr:colOff>
      <xdr:row>0</xdr:row>
      <xdr:rowOff>0</xdr:rowOff>
    </xdr:to>
    <xdr:pic>
      <xdr:nvPicPr>
        <xdr:cNvPr id="1526" name="Picture 4" descr="text (power management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91575" y="0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4</xdr:col>
      <xdr:colOff>9525</xdr:colOff>
      <xdr:row>0</xdr:row>
      <xdr:rowOff>0</xdr:rowOff>
    </xdr:to>
    <xdr:pic>
      <xdr:nvPicPr>
        <xdr:cNvPr id="2545" name="Picture 1" descr="seguito o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70595"/>
        <a:stretch>
          <a:fillRect/>
        </a:stretch>
      </xdr:blipFill>
      <xdr:spPr bwMode="auto">
        <a:xfrm>
          <a:off x="38100" y="0"/>
          <a:ext cx="3543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914400</xdr:colOff>
      <xdr:row>0</xdr:row>
      <xdr:rowOff>0</xdr:rowOff>
    </xdr:to>
    <xdr:pic>
      <xdr:nvPicPr>
        <xdr:cNvPr id="2546" name="Picture 2" descr="text (power management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353675" y="0"/>
          <a:ext cx="914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0</xdr:row>
      <xdr:rowOff>0</xdr:rowOff>
    </xdr:from>
    <xdr:to>
      <xdr:col>4</xdr:col>
      <xdr:colOff>9525</xdr:colOff>
      <xdr:row>0</xdr:row>
      <xdr:rowOff>0</xdr:rowOff>
    </xdr:to>
    <xdr:pic>
      <xdr:nvPicPr>
        <xdr:cNvPr id="2547" name="Picture 1" descr="seguito o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70595"/>
        <a:stretch>
          <a:fillRect/>
        </a:stretch>
      </xdr:blipFill>
      <xdr:spPr bwMode="auto">
        <a:xfrm>
          <a:off x="38100" y="0"/>
          <a:ext cx="3543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914400</xdr:colOff>
      <xdr:row>0</xdr:row>
      <xdr:rowOff>0</xdr:rowOff>
    </xdr:to>
    <xdr:pic>
      <xdr:nvPicPr>
        <xdr:cNvPr id="2548" name="Picture 2" descr="text (power management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353675" y="0"/>
          <a:ext cx="914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5</xdr:col>
      <xdr:colOff>9525</xdr:colOff>
      <xdr:row>0</xdr:row>
      <xdr:rowOff>0</xdr:rowOff>
    </xdr:to>
    <xdr:pic>
      <xdr:nvPicPr>
        <xdr:cNvPr id="3360" name="Picture 1" descr="seguito o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70595"/>
        <a:stretch>
          <a:fillRect/>
        </a:stretch>
      </xdr:blipFill>
      <xdr:spPr bwMode="auto">
        <a:xfrm>
          <a:off x="38100" y="0"/>
          <a:ext cx="489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180975</xdr:colOff>
      <xdr:row>0</xdr:row>
      <xdr:rowOff>0</xdr:rowOff>
    </xdr:from>
    <xdr:to>
      <xdr:col>12</xdr:col>
      <xdr:colOff>0</xdr:colOff>
      <xdr:row>0</xdr:row>
      <xdr:rowOff>0</xdr:rowOff>
    </xdr:to>
    <xdr:pic>
      <xdr:nvPicPr>
        <xdr:cNvPr id="3361" name="Picture 2" descr="text (power management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658475" y="0"/>
          <a:ext cx="4686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odbus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5" enableFormatConditionsCalculation="0">
    <tabColor rgb="FFFF9900"/>
  </sheetPr>
  <dimension ref="A1:J39"/>
  <sheetViews>
    <sheetView zoomScaleNormal="100" workbookViewId="0">
      <selection activeCell="B5" sqref="B5"/>
    </sheetView>
  </sheetViews>
  <sheetFormatPr defaultRowHeight="12.75"/>
  <cols>
    <col min="1" max="1" width="32.5703125" style="7" bestFit="1" customWidth="1"/>
    <col min="2" max="2" width="32.5703125" style="7" customWidth="1"/>
    <col min="3" max="3" width="21.140625" style="7" customWidth="1"/>
    <col min="4" max="4" width="20.140625" style="7" customWidth="1"/>
    <col min="5" max="5" width="61.28515625" style="7" customWidth="1"/>
    <col min="6" max="6" width="16" style="7" customWidth="1"/>
    <col min="7" max="7" width="23.140625" style="7" customWidth="1"/>
    <col min="8" max="8" width="19" style="7" customWidth="1"/>
    <col min="9" max="12" width="9.140625" style="7"/>
    <col min="13" max="13" width="13.140625" style="7" customWidth="1"/>
    <col min="14" max="16384" width="9.140625" style="7"/>
  </cols>
  <sheetData>
    <row r="1" spans="1:8" ht="13.5" thickBot="1">
      <c r="A1" s="85" t="s">
        <v>79</v>
      </c>
    </row>
    <row r="2" spans="1:8" s="86" customFormat="1" ht="26.25" thickBot="1">
      <c r="A2" s="99" t="s">
        <v>14</v>
      </c>
      <c r="B2" s="100" t="s">
        <v>15</v>
      </c>
      <c r="C2" s="100" t="s">
        <v>16</v>
      </c>
      <c r="D2" s="100" t="s">
        <v>17</v>
      </c>
      <c r="E2" s="100" t="s">
        <v>10</v>
      </c>
      <c r="F2" s="100" t="s">
        <v>18</v>
      </c>
      <c r="G2" s="100" t="s">
        <v>19</v>
      </c>
      <c r="H2" s="100" t="s">
        <v>20</v>
      </c>
    </row>
    <row r="3" spans="1:8" s="89" customFormat="1" ht="15" thickBot="1">
      <c r="A3" s="9">
        <f t="shared" ref="A3:A8" si="0">HEX2DEC(B3)</f>
        <v>768</v>
      </c>
      <c r="B3" s="8">
        <v>300</v>
      </c>
      <c r="C3" s="87"/>
      <c r="D3" s="87"/>
      <c r="E3" s="88" t="s">
        <v>673</v>
      </c>
      <c r="F3" s="87"/>
      <c r="G3" s="87"/>
      <c r="H3" s="87"/>
    </row>
    <row r="4" spans="1:8" s="77" customFormat="1" ht="15" customHeight="1" thickBot="1">
      <c r="A4" s="9">
        <f t="shared" si="0"/>
        <v>4096</v>
      </c>
      <c r="B4" s="8">
        <v>1000</v>
      </c>
      <c r="C4" s="9"/>
      <c r="D4" s="9"/>
      <c r="E4" s="88" t="s">
        <v>77</v>
      </c>
      <c r="F4" s="9"/>
      <c r="G4" s="9"/>
      <c r="H4" s="90"/>
    </row>
    <row r="5" spans="1:8" s="77" customFormat="1" ht="15" customHeight="1" thickBot="1">
      <c r="A5" s="9">
        <f t="shared" si="0"/>
        <v>4207</v>
      </c>
      <c r="B5" s="8" t="s">
        <v>680</v>
      </c>
      <c r="C5" s="9"/>
      <c r="D5" s="9"/>
      <c r="E5" s="88" t="s">
        <v>681</v>
      </c>
      <c r="F5" s="9"/>
      <c r="G5" s="9"/>
      <c r="H5" s="90"/>
    </row>
    <row r="6" spans="1:8" s="77" customFormat="1" ht="15" customHeight="1" thickBot="1">
      <c r="A6" s="9">
        <f t="shared" si="0"/>
        <v>4608</v>
      </c>
      <c r="B6" s="9">
        <v>1200</v>
      </c>
      <c r="C6" s="9"/>
      <c r="D6" s="9"/>
      <c r="E6" s="88" t="s">
        <v>78</v>
      </c>
      <c r="F6" s="9"/>
      <c r="G6" s="9"/>
      <c r="H6" s="90"/>
    </row>
    <row r="7" spans="1:8" s="77" customFormat="1" ht="15" customHeight="1" thickBot="1">
      <c r="A7" s="9">
        <f t="shared" si="0"/>
        <v>4688</v>
      </c>
      <c r="B7" s="9">
        <v>1250</v>
      </c>
      <c r="C7" s="9"/>
      <c r="D7" s="9"/>
      <c r="E7" s="88" t="s">
        <v>649</v>
      </c>
      <c r="F7" s="9"/>
      <c r="G7" s="9"/>
      <c r="H7" s="90"/>
    </row>
    <row r="8" spans="1:8" s="77" customFormat="1" ht="15" customHeight="1" thickBot="1">
      <c r="A8" s="9">
        <f t="shared" si="0"/>
        <v>4864</v>
      </c>
      <c r="B8" s="9">
        <v>1300</v>
      </c>
      <c r="C8" s="9"/>
      <c r="D8" s="9"/>
      <c r="E8" s="88" t="s">
        <v>175</v>
      </c>
      <c r="F8" s="9"/>
      <c r="G8" s="9"/>
      <c r="H8" s="90"/>
    </row>
    <row r="9" spans="1:8" s="77" customFormat="1" ht="15" customHeight="1" thickBot="1">
      <c r="A9" s="9">
        <f t="shared" ref="A9:A17" si="1">HEX2DEC(B9)</f>
        <v>5424</v>
      </c>
      <c r="B9" s="9">
        <v>1530</v>
      </c>
      <c r="C9" s="9"/>
      <c r="D9" s="9"/>
      <c r="E9" s="88" t="s">
        <v>650</v>
      </c>
      <c r="F9" s="9"/>
      <c r="G9" s="9"/>
      <c r="H9" s="90"/>
    </row>
    <row r="10" spans="1:8" s="77" customFormat="1" ht="15" customHeight="1" thickBot="1">
      <c r="A10" s="9">
        <f t="shared" si="1"/>
        <v>5504</v>
      </c>
      <c r="B10" s="9">
        <v>1580</v>
      </c>
      <c r="C10" s="9"/>
      <c r="D10" s="9"/>
      <c r="E10" s="88" t="s">
        <v>654</v>
      </c>
      <c r="F10" s="9"/>
      <c r="G10" s="9"/>
      <c r="H10" s="90"/>
    </row>
    <row r="11" spans="1:8" s="77" customFormat="1" ht="15" customHeight="1" thickBot="1">
      <c r="A11" s="9">
        <f t="shared" si="1"/>
        <v>5632</v>
      </c>
      <c r="B11" s="9">
        <v>1600</v>
      </c>
      <c r="C11" s="9"/>
      <c r="D11" s="9"/>
      <c r="E11" s="88" t="s">
        <v>597</v>
      </c>
      <c r="F11" s="9"/>
      <c r="G11" s="9"/>
      <c r="H11" s="90"/>
    </row>
    <row r="12" spans="1:8" s="77" customFormat="1" ht="15" customHeight="1" thickBot="1">
      <c r="A12" s="9">
        <f t="shared" si="1"/>
        <v>5664</v>
      </c>
      <c r="B12" s="9">
        <v>1620</v>
      </c>
      <c r="C12" s="9"/>
      <c r="D12" s="9"/>
      <c r="E12" s="88" t="s">
        <v>663</v>
      </c>
      <c r="F12" s="9"/>
      <c r="G12" s="9"/>
      <c r="H12" s="90"/>
    </row>
    <row r="13" spans="1:8" s="77" customFormat="1" ht="15" customHeight="1" thickBot="1">
      <c r="A13" s="9">
        <f t="shared" si="1"/>
        <v>5888</v>
      </c>
      <c r="B13" s="9">
        <v>1700</v>
      </c>
      <c r="C13" s="9"/>
      <c r="D13" s="9"/>
      <c r="E13" s="88" t="s">
        <v>592</v>
      </c>
      <c r="F13" s="9"/>
      <c r="G13" s="9"/>
      <c r="H13" s="90"/>
    </row>
    <row r="14" spans="1:8" s="77" customFormat="1" ht="15" customHeight="1" thickBot="1">
      <c r="A14" s="9">
        <f t="shared" si="1"/>
        <v>8192</v>
      </c>
      <c r="B14" s="9">
        <v>2000</v>
      </c>
      <c r="C14" s="9"/>
      <c r="D14" s="9"/>
      <c r="E14" s="88" t="s">
        <v>674</v>
      </c>
      <c r="F14" s="9"/>
      <c r="G14" s="9"/>
      <c r="H14" s="90"/>
    </row>
    <row r="15" spans="1:8" s="77" customFormat="1" ht="15" customHeight="1" thickBot="1">
      <c r="A15" s="9">
        <f t="shared" si="1"/>
        <v>8704</v>
      </c>
      <c r="B15" s="9">
        <v>2200</v>
      </c>
      <c r="C15" s="9"/>
      <c r="D15" s="9"/>
      <c r="E15" s="88" t="s">
        <v>675</v>
      </c>
      <c r="F15" s="9"/>
      <c r="G15" s="9"/>
      <c r="H15" s="90"/>
    </row>
    <row r="16" spans="1:8" s="77" customFormat="1" ht="15" customHeight="1" thickBot="1">
      <c r="A16" s="9">
        <f t="shared" si="1"/>
        <v>28672</v>
      </c>
      <c r="B16" s="9">
        <v>7000</v>
      </c>
      <c r="C16" s="9"/>
      <c r="D16" s="9"/>
      <c r="E16" s="88" t="s">
        <v>310</v>
      </c>
      <c r="F16" s="9"/>
      <c r="G16" s="9"/>
      <c r="H16" s="90"/>
    </row>
    <row r="17" spans="1:10" s="77" customFormat="1" ht="15" customHeight="1" thickBot="1">
      <c r="A17" s="9">
        <f t="shared" si="1"/>
        <v>5888</v>
      </c>
      <c r="B17" s="9">
        <v>1700</v>
      </c>
      <c r="C17" s="9"/>
      <c r="D17" s="9"/>
      <c r="E17" s="88" t="s">
        <v>592</v>
      </c>
      <c r="F17" s="9"/>
      <c r="G17" s="9"/>
      <c r="H17" s="90"/>
    </row>
    <row r="18" spans="1:10" s="77" customFormat="1" ht="15" customHeight="1">
      <c r="A18" s="10"/>
      <c r="B18" s="10"/>
      <c r="C18" s="10"/>
      <c r="D18" s="10"/>
      <c r="E18" s="91"/>
      <c r="F18" s="10"/>
      <c r="G18" s="10"/>
      <c r="H18" s="92"/>
    </row>
    <row r="19" spans="1:10" s="77" customFormat="1" ht="15" customHeight="1">
      <c r="A19" s="10"/>
      <c r="B19" s="10"/>
      <c r="C19" s="10"/>
      <c r="D19" s="10"/>
      <c r="E19" s="91"/>
      <c r="F19" s="10"/>
      <c r="G19" s="10"/>
      <c r="H19" s="92"/>
    </row>
    <row r="20" spans="1:10" s="93" customFormat="1">
      <c r="A20" s="7"/>
      <c r="B20" s="7"/>
      <c r="C20" s="7"/>
      <c r="D20" s="7"/>
      <c r="E20" s="7"/>
      <c r="F20" s="7"/>
      <c r="G20" s="7"/>
      <c r="H20" s="7"/>
    </row>
    <row r="21" spans="1:10" s="93" customFormat="1" ht="13.5" thickBot="1">
      <c r="A21" s="13" t="s">
        <v>109</v>
      </c>
      <c r="B21" s="7"/>
      <c r="C21" s="7"/>
      <c r="D21" s="7"/>
      <c r="E21" s="7"/>
      <c r="F21" s="7"/>
      <c r="G21" s="7"/>
      <c r="H21" s="7"/>
    </row>
    <row r="22" spans="1:10" s="93" customFormat="1" ht="13.5" thickBot="1">
      <c r="A22" s="99" t="s">
        <v>80</v>
      </c>
      <c r="B22" s="100" t="s">
        <v>81</v>
      </c>
      <c r="C22" s="101" t="s">
        <v>82</v>
      </c>
      <c r="D22" s="7"/>
    </row>
    <row r="23" spans="1:10" s="77" customFormat="1" ht="15" customHeight="1" thickBot="1">
      <c r="A23" s="9">
        <v>3</v>
      </c>
      <c r="B23" s="8" t="s">
        <v>83</v>
      </c>
      <c r="C23" s="109" t="s">
        <v>84</v>
      </c>
      <c r="D23" s="7"/>
      <c r="E23" s="7"/>
      <c r="F23" s="7"/>
      <c r="G23" s="7"/>
      <c r="H23" s="7"/>
    </row>
    <row r="24" spans="1:10" s="77" customFormat="1" ht="15" customHeight="1" thickBot="1">
      <c r="A24" s="9">
        <v>16</v>
      </c>
      <c r="B24" s="9" t="s">
        <v>83</v>
      </c>
      <c r="C24" s="110"/>
      <c r="D24" s="7"/>
      <c r="E24" s="7"/>
      <c r="F24" s="7"/>
      <c r="G24" s="7"/>
      <c r="H24" s="7"/>
    </row>
    <row r="25" spans="1:10" s="77" customFormat="1">
      <c r="A25" s="10"/>
      <c r="B25" s="10"/>
      <c r="C25" s="11"/>
      <c r="D25" s="7"/>
      <c r="E25" s="7"/>
      <c r="F25" s="7"/>
      <c r="G25" s="7"/>
      <c r="H25" s="7"/>
    </row>
    <row r="26" spans="1:10" s="77" customFormat="1" ht="13.5" thickBot="1">
      <c r="A26" s="85" t="s">
        <v>85</v>
      </c>
      <c r="B26" s="7"/>
      <c r="C26" s="7"/>
      <c r="D26" s="7"/>
      <c r="E26" s="7"/>
      <c r="F26" s="7"/>
      <c r="G26" s="7"/>
      <c r="H26" s="7"/>
    </row>
    <row r="27" spans="1:10" s="77" customFormat="1" ht="45" customHeight="1" thickBot="1">
      <c r="A27" s="99" t="s">
        <v>86</v>
      </c>
      <c r="B27" s="99" t="s">
        <v>87</v>
      </c>
      <c r="C27" s="100" t="s">
        <v>88</v>
      </c>
      <c r="D27" s="100" t="s">
        <v>89</v>
      </c>
      <c r="E27" s="99" t="s">
        <v>90</v>
      </c>
      <c r="F27" s="100" t="s">
        <v>91</v>
      </c>
      <c r="G27" s="100" t="s">
        <v>92</v>
      </c>
      <c r="H27" s="100" t="s">
        <v>93</v>
      </c>
      <c r="I27" s="7"/>
      <c r="J27" s="7"/>
    </row>
    <row r="28" spans="1:10" s="77" customFormat="1" ht="31.5" customHeight="1" thickBot="1">
      <c r="A28" s="12" t="s">
        <v>94</v>
      </c>
      <c r="B28" s="9" t="s">
        <v>95</v>
      </c>
      <c r="C28" s="8" t="s">
        <v>96</v>
      </c>
      <c r="D28" s="8" t="s">
        <v>97</v>
      </c>
      <c r="E28" s="8">
        <v>8</v>
      </c>
      <c r="F28" s="8" t="s">
        <v>98</v>
      </c>
      <c r="G28" s="8" t="s">
        <v>97</v>
      </c>
      <c r="H28" s="8">
        <v>1</v>
      </c>
      <c r="I28" s="7"/>
      <c r="J28" s="7"/>
    </row>
    <row r="29" spans="1:10" s="77" customFormat="1">
      <c r="A29" s="7"/>
      <c r="B29" s="7"/>
      <c r="C29" s="7"/>
      <c r="D29" s="7"/>
      <c r="E29" s="7"/>
      <c r="F29" s="7"/>
      <c r="G29" s="7"/>
      <c r="H29" s="7"/>
    </row>
    <row r="30" spans="1:10" s="77" customFormat="1" ht="13.5" thickBot="1">
      <c r="A30" s="13" t="s">
        <v>99</v>
      </c>
      <c r="B30" s="7"/>
      <c r="C30" s="7"/>
      <c r="D30" s="7"/>
      <c r="E30" s="7"/>
      <c r="F30" s="7"/>
      <c r="G30" s="7"/>
      <c r="H30" s="7"/>
    </row>
    <row r="31" spans="1:10" s="77" customFormat="1" ht="15" customHeight="1" thickBot="1">
      <c r="A31" s="99" t="s">
        <v>100</v>
      </c>
      <c r="B31" s="100" t="s">
        <v>101</v>
      </c>
      <c r="C31" s="7"/>
      <c r="D31" s="7"/>
      <c r="E31" s="7"/>
      <c r="F31" s="7"/>
      <c r="G31" s="7"/>
      <c r="H31" s="7"/>
    </row>
    <row r="32" spans="1:10" s="93" customFormat="1" ht="15" customHeight="1" thickBot="1">
      <c r="A32" s="88" t="s">
        <v>102</v>
      </c>
      <c r="B32" s="84" t="s">
        <v>114</v>
      </c>
      <c r="C32" s="7"/>
      <c r="D32" s="7"/>
      <c r="E32" s="7"/>
      <c r="F32" s="7"/>
      <c r="G32" s="7"/>
      <c r="H32" s="7"/>
    </row>
    <row r="33" spans="1:5" ht="35.1" customHeight="1" thickBot="1">
      <c r="A33" s="94" t="s">
        <v>103</v>
      </c>
      <c r="B33" s="9" t="s">
        <v>115</v>
      </c>
    </row>
    <row r="34" spans="1:5" ht="35.1" customHeight="1" thickBot="1">
      <c r="A34" s="94" t="s">
        <v>104</v>
      </c>
      <c r="B34" s="9" t="s">
        <v>620</v>
      </c>
    </row>
    <row r="36" spans="1:5">
      <c r="A36" s="15" t="s">
        <v>105</v>
      </c>
      <c r="B36" s="95" t="s">
        <v>106</v>
      </c>
      <c r="C36" s="96" t="s">
        <v>107</v>
      </c>
      <c r="E36" s="93"/>
    </row>
    <row r="37" spans="1:5">
      <c r="A37" s="15"/>
      <c r="C37" s="96" t="s">
        <v>108</v>
      </c>
    </row>
    <row r="39" spans="1:5" ht="14.25">
      <c r="A39" s="97" t="s">
        <v>112</v>
      </c>
      <c r="B39" s="98" t="s">
        <v>113</v>
      </c>
      <c r="C39" s="98"/>
      <c r="D39" s="98"/>
      <c r="E39" s="98"/>
    </row>
  </sheetData>
  <sheetProtection password="A7EF" sheet="1" objects="1" scenarios="1"/>
  <mergeCells count="1">
    <mergeCell ref="C23:C24"/>
  </mergeCells>
  <phoneticPr fontId="2" type="noConversion"/>
  <hyperlinks>
    <hyperlink ref="B36" r:id="rId1"/>
  </hyperlinks>
  <pageMargins left="0.74803149606299213" right="0.74803149606299213" top="0.98425196850393704" bottom="0.98425196850393704" header="0.51181102362204722" footer="0.51181102362204722"/>
  <pageSetup paperSize="8" scale="75" orientation="landscape" r:id="rId2"/>
  <headerFooter alignWithMargins="0">
    <oddHeader>&amp;L&amp;"Calibri,Normale"&amp;14Btdin Multif. Measuring Unit RS485 - Cat.No F4N200&amp;R&amp;"Calibri,Grassetto"&amp;12&amp;A</oddHeader>
    <oddFooter>&amp;C&amp;G
&amp;"Verdana,Normale"File and printed copies of this document are not subject to document change control.&amp;R&amp;"Verdana,Normale"Page &amp;P/&amp;N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1"/>
  <dimension ref="A1:H6"/>
  <sheetViews>
    <sheetView zoomScaleNormal="100" workbookViewId="0">
      <selection activeCell="C10" sqref="C10"/>
    </sheetView>
  </sheetViews>
  <sheetFormatPr defaultRowHeight="12.75"/>
  <cols>
    <col min="1" max="3" width="13.42578125" style="1" customWidth="1"/>
    <col min="4" max="4" width="13.28515625" style="1" customWidth="1"/>
    <col min="5" max="5" width="56.42578125" style="2" customWidth="1"/>
    <col min="6" max="6" width="9.5703125" style="2" customWidth="1"/>
    <col min="7" max="7" width="12.28515625" style="1" customWidth="1"/>
    <col min="8" max="8" width="13.42578125" style="1" customWidth="1"/>
    <col min="9" max="12" width="9.140625" style="1"/>
    <col min="13" max="13" width="13.140625" style="1" customWidth="1"/>
    <col min="14" max="16384" width="9.140625" style="1"/>
  </cols>
  <sheetData>
    <row r="1" spans="1:8" ht="60" customHeight="1" thickBot="1">
      <c r="A1" s="102" t="s">
        <v>11</v>
      </c>
      <c r="B1" s="103" t="s">
        <v>21</v>
      </c>
      <c r="C1" s="103" t="s">
        <v>22</v>
      </c>
      <c r="D1" s="103" t="s">
        <v>7</v>
      </c>
      <c r="E1" s="103" t="s">
        <v>1</v>
      </c>
      <c r="F1" s="103" t="s">
        <v>0</v>
      </c>
      <c r="G1" s="103" t="s">
        <v>8</v>
      </c>
      <c r="H1" s="103" t="s">
        <v>13</v>
      </c>
    </row>
    <row r="2" spans="1:8" ht="15" customHeight="1" thickBot="1">
      <c r="A2" s="6"/>
      <c r="B2" s="6"/>
      <c r="C2" s="6"/>
      <c r="D2" s="6"/>
      <c r="E2" s="6" t="s">
        <v>24</v>
      </c>
      <c r="F2" s="6"/>
      <c r="G2" s="6"/>
      <c r="H2" s="6"/>
    </row>
    <row r="5" spans="1:8">
      <c r="E5" s="1"/>
    </row>
    <row r="6" spans="1:8">
      <c r="E6" s="1"/>
    </row>
  </sheetData>
  <sheetProtection password="A7EF" sheet="1" objects="1" scenarios="1"/>
  <phoneticPr fontId="2" type="noConversion"/>
  <pageMargins left="0.74803149606299213" right="0.74803149606299213" top="0.98425196850393704" bottom="0.98425196850393704" header="0.51181102362204722" footer="0.51181102362204722"/>
  <pageSetup paperSize="8" scale="75" orientation="landscape" r:id="rId1"/>
  <headerFooter alignWithMargins="0">
    <oddHeader>&amp;L&amp;"Calibri,Normale"&amp;14&amp;F&amp;R&amp;"Calibri,Grassetto"&amp;12&amp;A</oddHeader>
    <oddFooter>&amp;C&amp;G
&amp;"Verdana,Normale"File and printed copies of this document are not subject to document change control.&amp;R&amp;"Verdana,Normale"Page &amp;P/&amp;N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2"/>
  <dimension ref="A1:I5"/>
  <sheetViews>
    <sheetView zoomScaleNormal="100" workbookViewId="0">
      <selection sqref="A1:I1"/>
    </sheetView>
  </sheetViews>
  <sheetFormatPr defaultRowHeight="12.75"/>
  <cols>
    <col min="1" max="3" width="13.42578125" style="1" customWidth="1"/>
    <col min="4" max="4" width="13.28515625" style="1" customWidth="1"/>
    <col min="5" max="5" width="71.85546875" style="2" customWidth="1"/>
    <col min="6" max="6" width="9.5703125" style="2" customWidth="1"/>
    <col min="7" max="7" width="10" style="1" customWidth="1"/>
    <col min="8" max="8" width="10.28515625" style="1" customWidth="1"/>
    <col min="9" max="9" width="13.7109375" style="1" customWidth="1"/>
    <col min="10" max="12" width="9.140625" style="1"/>
    <col min="13" max="13" width="13.140625" style="1" customWidth="1"/>
    <col min="14" max="16384" width="9.140625" style="1"/>
  </cols>
  <sheetData>
    <row r="1" spans="1:9" ht="60" customHeight="1" thickBot="1">
      <c r="A1" s="102" t="s">
        <v>11</v>
      </c>
      <c r="B1" s="103" t="s">
        <v>21</v>
      </c>
      <c r="C1" s="103" t="s">
        <v>22</v>
      </c>
      <c r="D1" s="103" t="s">
        <v>7</v>
      </c>
      <c r="E1" s="103" t="s">
        <v>1</v>
      </c>
      <c r="F1" s="103" t="s">
        <v>0</v>
      </c>
      <c r="G1" s="103" t="s">
        <v>8</v>
      </c>
      <c r="H1" s="103" t="s">
        <v>9</v>
      </c>
      <c r="I1" s="103" t="s">
        <v>13</v>
      </c>
    </row>
    <row r="2" spans="1:9" s="5" customFormat="1" ht="15" customHeight="1" thickBot="1">
      <c r="A2" s="6"/>
      <c r="B2" s="6"/>
      <c r="C2" s="6"/>
      <c r="D2" s="6"/>
      <c r="E2" s="6" t="s">
        <v>25</v>
      </c>
      <c r="F2" s="6"/>
      <c r="G2" s="6"/>
      <c r="H2" s="6"/>
      <c r="I2" s="6"/>
    </row>
    <row r="3" spans="1:9" s="5" customFormat="1">
      <c r="A3" s="3"/>
      <c r="B3" s="3"/>
      <c r="C3" s="3"/>
      <c r="D3" s="3"/>
      <c r="E3" s="4"/>
      <c r="F3" s="4"/>
      <c r="G3" s="3"/>
      <c r="H3" s="3"/>
      <c r="I3" s="3"/>
    </row>
    <row r="5" spans="1:9">
      <c r="E5" s="1"/>
    </row>
  </sheetData>
  <sheetProtection password="A7EF" sheet="1" objects="1" scenarios="1"/>
  <phoneticPr fontId="2" type="noConversion"/>
  <pageMargins left="0.74803149606299213" right="0.74803149606299213" top="0.98425196850393704" bottom="0.98425196850393704" header="0.51181102362204722" footer="0.51181102362204722"/>
  <pageSetup paperSize="8" scale="75" orientation="landscape" r:id="rId1"/>
  <headerFooter alignWithMargins="0">
    <oddHeader>&amp;L&amp;"Calibri,Normale"&amp;14&amp;F&amp;R&amp;"Calibri,Grassetto"&amp;12&amp;A</oddHeader>
    <oddFooter>&amp;C&amp;G
&amp;"Verdana,Normale"File and printed copies of this document are not subject to document change control.&amp;R&amp;"Verdana,Normale"Page &amp;P/&amp;N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3"/>
  <dimension ref="A1:M962"/>
  <sheetViews>
    <sheetView zoomScale="70" zoomScaleNormal="70" workbookViewId="0">
      <pane ySplit="1" topLeftCell="A785" activePane="bottomLeft" state="frozenSplit"/>
      <selection pane="bottomLeft" activeCell="H802" sqref="H802"/>
    </sheetView>
  </sheetViews>
  <sheetFormatPr defaultRowHeight="12.75"/>
  <cols>
    <col min="1" max="3" width="13.42578125" style="7" customWidth="1"/>
    <col min="4" max="4" width="20.28515625" style="7" bestFit="1" customWidth="1"/>
    <col min="5" max="5" width="13.28515625" style="7" customWidth="1"/>
    <col min="6" max="6" width="50.85546875" style="15" customWidth="1"/>
    <col min="7" max="7" width="15.28515625" style="15" bestFit="1" customWidth="1"/>
    <col min="8" max="8" width="17.7109375" style="7" customWidth="1"/>
    <col min="9" max="9" width="15.85546875" style="7" bestFit="1" customWidth="1"/>
    <col min="10" max="10" width="35.28515625" style="7" bestFit="1" customWidth="1"/>
    <col min="11" max="11" width="40.28515625" style="7" customWidth="1"/>
    <col min="12" max="12" width="12" style="7" customWidth="1"/>
    <col min="13" max="13" width="10.5703125" style="7" customWidth="1"/>
    <col min="14" max="16384" width="9.140625" style="7"/>
  </cols>
  <sheetData>
    <row r="1" spans="1:13" ht="60" customHeight="1" thickBot="1">
      <c r="A1" s="75" t="s">
        <v>11</v>
      </c>
      <c r="B1" s="74" t="s">
        <v>21</v>
      </c>
      <c r="C1" s="75" t="s">
        <v>22</v>
      </c>
      <c r="D1" s="73" t="s">
        <v>6</v>
      </c>
      <c r="E1" s="73" t="s">
        <v>5</v>
      </c>
      <c r="F1" s="73" t="s">
        <v>1</v>
      </c>
      <c r="G1" s="73" t="s">
        <v>23</v>
      </c>
      <c r="H1" s="73" t="s">
        <v>2</v>
      </c>
      <c r="I1" s="73" t="s">
        <v>3</v>
      </c>
      <c r="J1" s="73" t="s">
        <v>4</v>
      </c>
      <c r="K1" s="73" t="s">
        <v>0</v>
      </c>
      <c r="L1" s="73" t="s">
        <v>12</v>
      </c>
      <c r="M1" s="73" t="s">
        <v>13</v>
      </c>
    </row>
    <row r="2" spans="1:13" s="14" customFormat="1">
      <c r="A2" s="36">
        <f>B2+1</f>
        <v>769</v>
      </c>
      <c r="B2" s="36">
        <f>GENERAL!A3</f>
        <v>768</v>
      </c>
      <c r="C2" s="36">
        <f>GENERAL!B3</f>
        <v>300</v>
      </c>
      <c r="D2" s="36">
        <f>SUM(D3:D3)</f>
        <v>1</v>
      </c>
      <c r="E2" s="36"/>
      <c r="F2" s="37" t="str">
        <f>GENERAL!E3</f>
        <v xml:space="preserve">Device identifier  </v>
      </c>
      <c r="G2" s="37"/>
      <c r="H2" s="36"/>
      <c r="I2" s="36"/>
      <c r="J2" s="36"/>
      <c r="K2" s="36"/>
      <c r="L2" s="36"/>
      <c r="M2" s="36"/>
    </row>
    <row r="3" spans="1:13" s="77" customFormat="1" ht="29.1" customHeight="1" thickBot="1">
      <c r="A3" s="32">
        <f>B3+1</f>
        <v>769</v>
      </c>
      <c r="B3" s="32">
        <v>768</v>
      </c>
      <c r="C3" s="32" t="str">
        <f t="shared" ref="C3" si="0">DEC2HEX(B3)</f>
        <v>300</v>
      </c>
      <c r="D3" s="32">
        <v>1</v>
      </c>
      <c r="E3" s="32"/>
      <c r="F3" s="76" t="s">
        <v>155</v>
      </c>
      <c r="G3" s="33" t="s">
        <v>27</v>
      </c>
      <c r="H3" s="32">
        <v>0.01</v>
      </c>
      <c r="I3" s="33" t="s">
        <v>47</v>
      </c>
      <c r="J3" s="32"/>
      <c r="K3" s="32" t="s">
        <v>667</v>
      </c>
      <c r="L3" s="32">
        <f>3</f>
        <v>3</v>
      </c>
      <c r="M3" s="32"/>
    </row>
    <row r="4" spans="1:13" s="14" customFormat="1">
      <c r="A4" s="34">
        <f>B4+1</f>
        <v>4097</v>
      </c>
      <c r="B4" s="34">
        <f>GENERAL!A4</f>
        <v>4096</v>
      </c>
      <c r="C4" s="34">
        <f>GENERAL!B4</f>
        <v>1000</v>
      </c>
      <c r="D4" s="34">
        <f>SUM(D5:D79)</f>
        <v>124</v>
      </c>
      <c r="E4" s="34"/>
      <c r="F4" s="35" t="str">
        <f>GENERAL!E4</f>
        <v>Measures</v>
      </c>
      <c r="G4" s="35"/>
      <c r="H4" s="34"/>
      <c r="I4" s="34"/>
      <c r="J4" s="34"/>
      <c r="K4" s="34"/>
      <c r="L4" s="34"/>
      <c r="M4" s="34"/>
    </row>
    <row r="5" spans="1:13" ht="29.1" customHeight="1">
      <c r="A5" s="20">
        <f>B5+1</f>
        <v>4097</v>
      </c>
      <c r="B5" s="20">
        <f>B4</f>
        <v>4096</v>
      </c>
      <c r="C5" s="32" t="str">
        <f t="shared" ref="C5:C41" si="1">DEC2HEX(B5)</f>
        <v>1000</v>
      </c>
      <c r="D5" s="33">
        <v>2</v>
      </c>
      <c r="E5" s="32"/>
      <c r="F5" s="76" t="s">
        <v>26</v>
      </c>
      <c r="G5" s="33" t="s">
        <v>27</v>
      </c>
      <c r="H5" s="33">
        <v>1</v>
      </c>
      <c r="I5" s="33" t="s">
        <v>28</v>
      </c>
      <c r="J5" s="32"/>
      <c r="K5" s="77"/>
      <c r="L5" s="20">
        <f>3</f>
        <v>3</v>
      </c>
      <c r="M5" s="20"/>
    </row>
    <row r="6" spans="1:13" ht="29.1" customHeight="1">
      <c r="A6" s="20">
        <f t="shared" ref="A6:A41" si="2">B6+1</f>
        <v>4099</v>
      </c>
      <c r="B6" s="20">
        <f>B5+D5</f>
        <v>4098</v>
      </c>
      <c r="C6" s="32" t="str">
        <f t="shared" si="1"/>
        <v>1002</v>
      </c>
      <c r="D6" s="33">
        <v>2</v>
      </c>
      <c r="E6" s="32"/>
      <c r="F6" s="76" t="s">
        <v>29</v>
      </c>
      <c r="G6" s="33" t="s">
        <v>27</v>
      </c>
      <c r="H6" s="33">
        <v>1</v>
      </c>
      <c r="I6" s="33" t="s">
        <v>28</v>
      </c>
      <c r="J6" s="32"/>
      <c r="K6" s="32"/>
      <c r="L6" s="20">
        <f>3</f>
        <v>3</v>
      </c>
      <c r="M6" s="20"/>
    </row>
    <row r="7" spans="1:13" ht="27.75" customHeight="1">
      <c r="A7" s="20">
        <f t="shared" si="2"/>
        <v>4101</v>
      </c>
      <c r="B7" s="20">
        <f t="shared" ref="B7:B41" si="3">B6+D6</f>
        <v>4100</v>
      </c>
      <c r="C7" s="32" t="str">
        <f t="shared" si="1"/>
        <v>1004</v>
      </c>
      <c r="D7" s="33">
        <v>2</v>
      </c>
      <c r="E7" s="32"/>
      <c r="F7" s="76" t="s">
        <v>30</v>
      </c>
      <c r="G7" s="33" t="s">
        <v>27</v>
      </c>
      <c r="H7" s="33">
        <v>1</v>
      </c>
      <c r="I7" s="33" t="s">
        <v>28</v>
      </c>
      <c r="J7" s="32"/>
      <c r="K7" s="32"/>
      <c r="L7" s="20">
        <f>3</f>
        <v>3</v>
      </c>
      <c r="M7" s="20"/>
    </row>
    <row r="8" spans="1:13" ht="29.1" customHeight="1">
      <c r="A8" s="20">
        <f t="shared" si="2"/>
        <v>4103</v>
      </c>
      <c r="B8" s="20">
        <f t="shared" si="3"/>
        <v>4102</v>
      </c>
      <c r="C8" s="32" t="str">
        <f t="shared" si="1"/>
        <v>1006</v>
      </c>
      <c r="D8" s="33">
        <v>2</v>
      </c>
      <c r="E8" s="32"/>
      <c r="F8" s="76" t="s">
        <v>31</v>
      </c>
      <c r="G8" s="33" t="s">
        <v>27</v>
      </c>
      <c r="H8" s="33">
        <v>1</v>
      </c>
      <c r="I8" s="33" t="s">
        <v>32</v>
      </c>
      <c r="J8" s="32"/>
      <c r="K8" s="32"/>
      <c r="L8" s="20">
        <f>3</f>
        <v>3</v>
      </c>
      <c r="M8" s="20"/>
    </row>
    <row r="9" spans="1:13" ht="29.1" customHeight="1">
      <c r="A9" s="20">
        <f t="shared" si="2"/>
        <v>4105</v>
      </c>
      <c r="B9" s="20">
        <f t="shared" si="3"/>
        <v>4104</v>
      </c>
      <c r="C9" s="32" t="str">
        <f t="shared" si="1"/>
        <v>1008</v>
      </c>
      <c r="D9" s="33">
        <v>2</v>
      </c>
      <c r="E9" s="32"/>
      <c r="F9" s="76" t="s">
        <v>33</v>
      </c>
      <c r="G9" s="33" t="s">
        <v>27</v>
      </c>
      <c r="H9" s="33">
        <v>1</v>
      </c>
      <c r="I9" s="33" t="s">
        <v>32</v>
      </c>
      <c r="J9" s="32"/>
      <c r="K9" s="32"/>
      <c r="L9" s="20">
        <f>3</f>
        <v>3</v>
      </c>
      <c r="M9" s="20"/>
    </row>
    <row r="10" spans="1:13" ht="29.1" customHeight="1">
      <c r="A10" s="20">
        <f t="shared" si="2"/>
        <v>4107</v>
      </c>
      <c r="B10" s="20">
        <f t="shared" si="3"/>
        <v>4106</v>
      </c>
      <c r="C10" s="32" t="str">
        <f t="shared" si="1"/>
        <v>100A</v>
      </c>
      <c r="D10" s="33">
        <v>2</v>
      </c>
      <c r="E10" s="32"/>
      <c r="F10" s="76" t="s">
        <v>34</v>
      </c>
      <c r="G10" s="33" t="s">
        <v>27</v>
      </c>
      <c r="H10" s="33">
        <v>1</v>
      </c>
      <c r="I10" s="33" t="s">
        <v>32</v>
      </c>
      <c r="J10" s="32"/>
      <c r="K10" s="32"/>
      <c r="L10" s="20">
        <f>3</f>
        <v>3</v>
      </c>
      <c r="M10" s="20"/>
    </row>
    <row r="11" spans="1:13" ht="29.1" customHeight="1">
      <c r="A11" s="20">
        <f t="shared" si="2"/>
        <v>4109</v>
      </c>
      <c r="B11" s="20">
        <f t="shared" si="3"/>
        <v>4108</v>
      </c>
      <c r="C11" s="32" t="str">
        <f t="shared" si="1"/>
        <v>100C</v>
      </c>
      <c r="D11" s="33">
        <v>2</v>
      </c>
      <c r="E11" s="32"/>
      <c r="F11" s="76" t="s">
        <v>35</v>
      </c>
      <c r="G11" s="33" t="s">
        <v>27</v>
      </c>
      <c r="H11" s="33">
        <v>1</v>
      </c>
      <c r="I11" s="33" t="s">
        <v>32</v>
      </c>
      <c r="J11" s="32"/>
      <c r="K11" s="32"/>
      <c r="L11" s="20">
        <f>3</f>
        <v>3</v>
      </c>
      <c r="M11" s="20"/>
    </row>
    <row r="12" spans="1:13" ht="29.1" customHeight="1">
      <c r="A12" s="20">
        <f t="shared" si="2"/>
        <v>4111</v>
      </c>
      <c r="B12" s="20">
        <f>B11+D11</f>
        <v>4110</v>
      </c>
      <c r="C12" s="32" t="str">
        <f t="shared" si="1"/>
        <v>100E</v>
      </c>
      <c r="D12" s="33">
        <v>2</v>
      </c>
      <c r="E12" s="32"/>
      <c r="F12" s="76" t="s">
        <v>36</v>
      </c>
      <c r="G12" s="33" t="s">
        <v>27</v>
      </c>
      <c r="H12" s="33">
        <v>1</v>
      </c>
      <c r="I12" s="33" t="s">
        <v>28</v>
      </c>
      <c r="J12" s="32"/>
      <c r="K12" s="32"/>
      <c r="L12" s="20">
        <f>3</f>
        <v>3</v>
      </c>
      <c r="M12" s="20"/>
    </row>
    <row r="13" spans="1:13" ht="29.1" customHeight="1">
      <c r="A13" s="20">
        <f t="shared" si="2"/>
        <v>4113</v>
      </c>
      <c r="B13" s="20">
        <f t="shared" si="3"/>
        <v>4112</v>
      </c>
      <c r="C13" s="32" t="str">
        <f t="shared" si="1"/>
        <v>1010</v>
      </c>
      <c r="D13" s="33">
        <v>2</v>
      </c>
      <c r="E13" s="32"/>
      <c r="F13" s="76" t="s">
        <v>37</v>
      </c>
      <c r="G13" s="33" t="s">
        <v>27</v>
      </c>
      <c r="H13" s="33">
        <v>1</v>
      </c>
      <c r="I13" s="33" t="s">
        <v>28</v>
      </c>
      <c r="J13" s="32"/>
      <c r="K13" s="32"/>
      <c r="L13" s="20">
        <f>3</f>
        <v>3</v>
      </c>
      <c r="M13" s="20"/>
    </row>
    <row r="14" spans="1:13" ht="29.1" customHeight="1">
      <c r="A14" s="20">
        <f t="shared" si="2"/>
        <v>4115</v>
      </c>
      <c r="B14" s="20">
        <f t="shared" si="3"/>
        <v>4114</v>
      </c>
      <c r="C14" s="32" t="str">
        <f t="shared" si="1"/>
        <v>1012</v>
      </c>
      <c r="D14" s="33">
        <v>2</v>
      </c>
      <c r="E14" s="32"/>
      <c r="F14" s="76" t="s">
        <v>38</v>
      </c>
      <c r="G14" s="33" t="s">
        <v>27</v>
      </c>
      <c r="H14" s="33">
        <v>1</v>
      </c>
      <c r="I14" s="33" t="s">
        <v>28</v>
      </c>
      <c r="J14" s="32"/>
      <c r="K14" s="32"/>
      <c r="L14" s="20">
        <f>3</f>
        <v>3</v>
      </c>
      <c r="M14" s="20"/>
    </row>
    <row r="15" spans="1:13" ht="29.1" customHeight="1">
      <c r="A15" s="20">
        <f t="shared" si="2"/>
        <v>4117</v>
      </c>
      <c r="B15" s="20">
        <f t="shared" si="3"/>
        <v>4116</v>
      </c>
      <c r="C15" s="32" t="str">
        <f t="shared" si="1"/>
        <v>1014</v>
      </c>
      <c r="D15" s="33">
        <v>2</v>
      </c>
      <c r="E15" s="32"/>
      <c r="F15" s="76" t="s">
        <v>39</v>
      </c>
      <c r="G15" s="33" t="s">
        <v>27</v>
      </c>
      <c r="H15" s="33" t="s">
        <v>40</v>
      </c>
      <c r="I15" s="33" t="s">
        <v>41</v>
      </c>
      <c r="J15" s="32"/>
      <c r="K15" s="67" t="s">
        <v>164</v>
      </c>
      <c r="L15" s="20">
        <f>3</f>
        <v>3</v>
      </c>
      <c r="M15" s="20"/>
    </row>
    <row r="16" spans="1:13" ht="29.1" customHeight="1">
      <c r="A16" s="20">
        <f t="shared" si="2"/>
        <v>4119</v>
      </c>
      <c r="B16" s="20">
        <f t="shared" si="3"/>
        <v>4118</v>
      </c>
      <c r="C16" s="32" t="str">
        <f t="shared" si="1"/>
        <v>1016</v>
      </c>
      <c r="D16" s="33">
        <v>2</v>
      </c>
      <c r="E16" s="32"/>
      <c r="F16" s="76" t="s">
        <v>42</v>
      </c>
      <c r="G16" s="33" t="s">
        <v>27</v>
      </c>
      <c r="H16" s="33" t="s">
        <v>40</v>
      </c>
      <c r="I16" s="33" t="s">
        <v>43</v>
      </c>
      <c r="J16" s="32"/>
      <c r="K16" s="67" t="s">
        <v>164</v>
      </c>
      <c r="L16" s="20">
        <f>3</f>
        <v>3</v>
      </c>
      <c r="M16" s="20"/>
    </row>
    <row r="17" spans="1:13" ht="29.1" customHeight="1">
      <c r="A17" s="20">
        <f t="shared" si="2"/>
        <v>4121</v>
      </c>
      <c r="B17" s="20">
        <f t="shared" si="3"/>
        <v>4120</v>
      </c>
      <c r="C17" s="32" t="str">
        <f t="shared" si="1"/>
        <v>1018</v>
      </c>
      <c r="D17" s="33">
        <v>2</v>
      </c>
      <c r="E17" s="32"/>
      <c r="F17" s="76" t="s">
        <v>44</v>
      </c>
      <c r="G17" s="33" t="s">
        <v>27</v>
      </c>
      <c r="H17" s="33" t="s">
        <v>40</v>
      </c>
      <c r="I17" s="33" t="s">
        <v>45</v>
      </c>
      <c r="J17" s="32"/>
      <c r="K17" s="67" t="s">
        <v>164</v>
      </c>
      <c r="L17" s="20">
        <f>3</f>
        <v>3</v>
      </c>
      <c r="M17" s="20"/>
    </row>
    <row r="18" spans="1:13" ht="29.1" customHeight="1">
      <c r="A18" s="20">
        <f t="shared" si="2"/>
        <v>4123</v>
      </c>
      <c r="B18" s="20">
        <f t="shared" si="3"/>
        <v>4122</v>
      </c>
      <c r="C18" s="32" t="str">
        <f t="shared" si="1"/>
        <v>101A</v>
      </c>
      <c r="D18" s="33">
        <v>1</v>
      </c>
      <c r="E18" s="32"/>
      <c r="F18" s="76" t="s">
        <v>46</v>
      </c>
      <c r="G18" s="33" t="s">
        <v>27</v>
      </c>
      <c r="H18" s="33">
        <v>1</v>
      </c>
      <c r="I18" s="33" t="s">
        <v>47</v>
      </c>
      <c r="J18" s="32" t="s">
        <v>48</v>
      </c>
      <c r="K18" s="32" t="s">
        <v>49</v>
      </c>
      <c r="L18" s="20">
        <f>3</f>
        <v>3</v>
      </c>
      <c r="M18" s="20"/>
    </row>
    <row r="19" spans="1:13" ht="29.1" customHeight="1">
      <c r="A19" s="20">
        <f t="shared" si="2"/>
        <v>4124</v>
      </c>
      <c r="B19" s="20">
        <f t="shared" si="3"/>
        <v>4123</v>
      </c>
      <c r="C19" s="32" t="str">
        <f t="shared" si="1"/>
        <v>101B</v>
      </c>
      <c r="D19" s="33">
        <v>1</v>
      </c>
      <c r="E19" s="32"/>
      <c r="F19" s="76" t="s">
        <v>50</v>
      </c>
      <c r="G19" s="33" t="s">
        <v>27</v>
      </c>
      <c r="H19" s="33">
        <v>1</v>
      </c>
      <c r="I19" s="33" t="s">
        <v>47</v>
      </c>
      <c r="J19" s="32" t="s">
        <v>48</v>
      </c>
      <c r="K19" s="32" t="s">
        <v>49</v>
      </c>
      <c r="L19" s="20">
        <f>3</f>
        <v>3</v>
      </c>
      <c r="M19" s="20"/>
    </row>
    <row r="20" spans="1:13" ht="41.25" customHeight="1">
      <c r="A20" s="20">
        <f t="shared" si="2"/>
        <v>4125</v>
      </c>
      <c r="B20" s="20">
        <f t="shared" si="3"/>
        <v>4124</v>
      </c>
      <c r="C20" s="32" t="str">
        <f t="shared" si="1"/>
        <v>101C</v>
      </c>
      <c r="D20" s="33">
        <v>2</v>
      </c>
      <c r="E20" s="32"/>
      <c r="F20" s="76" t="s">
        <v>645</v>
      </c>
      <c r="G20" s="33" t="s">
        <v>27</v>
      </c>
      <c r="H20" s="33" t="s">
        <v>631</v>
      </c>
      <c r="I20" s="33" t="s">
        <v>54</v>
      </c>
      <c r="J20" s="32"/>
      <c r="K20" s="67" t="s">
        <v>165</v>
      </c>
      <c r="L20" s="20">
        <f>3</f>
        <v>3</v>
      </c>
      <c r="M20" s="20" t="s">
        <v>51</v>
      </c>
    </row>
    <row r="21" spans="1:13" ht="41.25" customHeight="1">
      <c r="A21" s="20">
        <f t="shared" si="2"/>
        <v>4127</v>
      </c>
      <c r="B21" s="20">
        <f t="shared" si="3"/>
        <v>4126</v>
      </c>
      <c r="C21" s="32" t="str">
        <f t="shared" si="1"/>
        <v>101E</v>
      </c>
      <c r="D21" s="33">
        <v>2</v>
      </c>
      <c r="E21" s="32"/>
      <c r="F21" s="76" t="s">
        <v>646</v>
      </c>
      <c r="G21" s="33" t="s">
        <v>27</v>
      </c>
      <c r="H21" s="33" t="s">
        <v>631</v>
      </c>
      <c r="I21" s="33" t="s">
        <v>53</v>
      </c>
      <c r="J21" s="32"/>
      <c r="K21" s="67" t="s">
        <v>165</v>
      </c>
      <c r="L21" s="20">
        <f>3</f>
        <v>3</v>
      </c>
      <c r="M21" s="20" t="s">
        <v>51</v>
      </c>
    </row>
    <row r="22" spans="1:13" ht="41.25" customHeight="1">
      <c r="A22" s="20">
        <f t="shared" si="2"/>
        <v>4129</v>
      </c>
      <c r="B22" s="20">
        <f t="shared" si="3"/>
        <v>4128</v>
      </c>
      <c r="C22" s="32" t="str">
        <f t="shared" si="1"/>
        <v>1020</v>
      </c>
      <c r="D22" s="33">
        <v>2</v>
      </c>
      <c r="E22" s="78"/>
      <c r="F22" s="76" t="s">
        <v>647</v>
      </c>
      <c r="G22" s="33" t="s">
        <v>27</v>
      </c>
      <c r="H22" s="33" t="s">
        <v>631</v>
      </c>
      <c r="I22" s="33" t="s">
        <v>54</v>
      </c>
      <c r="J22" s="78"/>
      <c r="K22" s="67" t="s">
        <v>165</v>
      </c>
      <c r="L22" s="20">
        <f>3</f>
        <v>3</v>
      </c>
      <c r="M22" s="20" t="s">
        <v>51</v>
      </c>
    </row>
    <row r="23" spans="1:13" ht="41.25" customHeight="1">
      <c r="A23" s="20">
        <f t="shared" si="2"/>
        <v>4131</v>
      </c>
      <c r="B23" s="20">
        <f t="shared" si="3"/>
        <v>4130</v>
      </c>
      <c r="C23" s="32" t="str">
        <f t="shared" si="1"/>
        <v>1022</v>
      </c>
      <c r="D23" s="33">
        <v>2</v>
      </c>
      <c r="E23" s="32"/>
      <c r="F23" s="76" t="s">
        <v>648</v>
      </c>
      <c r="G23" s="33" t="s">
        <v>27</v>
      </c>
      <c r="H23" s="33" t="s">
        <v>631</v>
      </c>
      <c r="I23" s="33" t="s">
        <v>53</v>
      </c>
      <c r="J23" s="78"/>
      <c r="K23" s="67" t="s">
        <v>165</v>
      </c>
      <c r="L23" s="20">
        <f>3</f>
        <v>3</v>
      </c>
      <c r="M23" s="20" t="s">
        <v>51</v>
      </c>
    </row>
    <row r="24" spans="1:13" ht="29.1" customHeight="1">
      <c r="A24" s="20">
        <f t="shared" si="2"/>
        <v>4133</v>
      </c>
      <c r="B24" s="20">
        <f t="shared" si="3"/>
        <v>4132</v>
      </c>
      <c r="C24" s="32" t="str">
        <f t="shared" si="1"/>
        <v>1024</v>
      </c>
      <c r="D24" s="33">
        <v>1</v>
      </c>
      <c r="E24" s="32"/>
      <c r="F24" s="76" t="s">
        <v>55</v>
      </c>
      <c r="G24" s="106" t="s">
        <v>116</v>
      </c>
      <c r="H24" s="33">
        <v>0.01</v>
      </c>
      <c r="I24" s="33" t="s">
        <v>47</v>
      </c>
      <c r="J24" s="32"/>
      <c r="K24" s="32"/>
      <c r="L24" s="20">
        <f>3</f>
        <v>3</v>
      </c>
      <c r="M24" s="20"/>
    </row>
    <row r="25" spans="1:13" ht="29.1" customHeight="1">
      <c r="A25" s="20">
        <f t="shared" si="2"/>
        <v>4134</v>
      </c>
      <c r="B25" s="20">
        <f t="shared" si="3"/>
        <v>4133</v>
      </c>
      <c r="C25" s="32" t="str">
        <f t="shared" si="1"/>
        <v>1025</v>
      </c>
      <c r="D25" s="33">
        <v>1</v>
      </c>
      <c r="E25" s="32"/>
      <c r="F25" s="76" t="s">
        <v>56</v>
      </c>
      <c r="G25" s="33" t="s">
        <v>27</v>
      </c>
      <c r="H25" s="33">
        <v>1</v>
      </c>
      <c r="I25" s="33" t="s">
        <v>47</v>
      </c>
      <c r="J25" s="32" t="s">
        <v>57</v>
      </c>
      <c r="K25" s="32" t="s">
        <v>606</v>
      </c>
      <c r="L25" s="20">
        <f>3</f>
        <v>3</v>
      </c>
      <c r="M25" s="20"/>
    </row>
    <row r="26" spans="1:13" ht="29.1" customHeight="1">
      <c r="A26" s="20">
        <f t="shared" si="2"/>
        <v>4135</v>
      </c>
      <c r="B26" s="20">
        <f t="shared" si="3"/>
        <v>4134</v>
      </c>
      <c r="C26" s="32" t="str">
        <f t="shared" si="1"/>
        <v>1026</v>
      </c>
      <c r="D26" s="33">
        <v>1</v>
      </c>
      <c r="E26" s="32"/>
      <c r="F26" s="76" t="s">
        <v>58</v>
      </c>
      <c r="G26" s="33" t="s">
        <v>27</v>
      </c>
      <c r="H26" s="33">
        <v>0.1</v>
      </c>
      <c r="I26" s="33" t="s">
        <v>59</v>
      </c>
      <c r="J26" s="32"/>
      <c r="K26" s="32"/>
      <c r="L26" s="20">
        <f>3</f>
        <v>3</v>
      </c>
      <c r="M26" s="20"/>
    </row>
    <row r="27" spans="1:13" ht="29.1" customHeight="1">
      <c r="A27" s="20">
        <f t="shared" si="2"/>
        <v>4136</v>
      </c>
      <c r="B27" s="20">
        <f t="shared" si="3"/>
        <v>4135</v>
      </c>
      <c r="C27" s="32" t="str">
        <f t="shared" si="1"/>
        <v>1027</v>
      </c>
      <c r="D27" s="33">
        <v>2</v>
      </c>
      <c r="E27" s="32"/>
      <c r="F27" s="76" t="s">
        <v>60</v>
      </c>
      <c r="G27" s="33" t="s">
        <v>27</v>
      </c>
      <c r="H27" s="33" t="s">
        <v>40</v>
      </c>
      <c r="I27" s="33" t="s">
        <v>41</v>
      </c>
      <c r="J27" s="32"/>
      <c r="K27" s="67" t="s">
        <v>164</v>
      </c>
      <c r="L27" s="20">
        <f>3</f>
        <v>3</v>
      </c>
      <c r="M27" s="20"/>
    </row>
    <row r="28" spans="1:13" ht="29.1" customHeight="1">
      <c r="A28" s="20">
        <f t="shared" si="2"/>
        <v>4138</v>
      </c>
      <c r="B28" s="20">
        <f t="shared" si="3"/>
        <v>4137</v>
      </c>
      <c r="C28" s="32" t="str">
        <f t="shared" si="1"/>
        <v>1029</v>
      </c>
      <c r="D28" s="33">
        <v>2</v>
      </c>
      <c r="E28" s="32"/>
      <c r="F28" s="76" t="s">
        <v>61</v>
      </c>
      <c r="G28" s="33" t="s">
        <v>27</v>
      </c>
      <c r="H28" s="33" t="s">
        <v>40</v>
      </c>
      <c r="I28" s="33" t="s">
        <v>41</v>
      </c>
      <c r="J28" s="32"/>
      <c r="K28" s="67" t="s">
        <v>164</v>
      </c>
      <c r="L28" s="20">
        <f>3</f>
        <v>3</v>
      </c>
      <c r="M28" s="20" t="s">
        <v>51</v>
      </c>
    </row>
    <row r="29" spans="1:13" ht="29.1" customHeight="1">
      <c r="A29" s="20">
        <f t="shared" si="2"/>
        <v>4140</v>
      </c>
      <c r="B29" s="20">
        <f t="shared" si="3"/>
        <v>4139</v>
      </c>
      <c r="C29" s="32" t="str">
        <f t="shared" si="1"/>
        <v>102B</v>
      </c>
      <c r="D29" s="33">
        <v>1</v>
      </c>
      <c r="E29" s="32"/>
      <c r="F29" s="76" t="s">
        <v>62</v>
      </c>
      <c r="G29" s="33" t="s">
        <v>27</v>
      </c>
      <c r="H29" s="33">
        <v>1</v>
      </c>
      <c r="I29" s="33" t="s">
        <v>63</v>
      </c>
      <c r="J29" s="32"/>
      <c r="K29" s="32"/>
      <c r="L29" s="20">
        <f>3</f>
        <v>3</v>
      </c>
      <c r="M29" s="20"/>
    </row>
    <row r="30" spans="1:13" ht="29.1" customHeight="1">
      <c r="A30" s="20">
        <f t="shared" si="2"/>
        <v>4141</v>
      </c>
      <c r="B30" s="20">
        <f t="shared" si="3"/>
        <v>4140</v>
      </c>
      <c r="C30" s="32" t="str">
        <f t="shared" si="1"/>
        <v>102C</v>
      </c>
      <c r="D30" s="33">
        <v>2</v>
      </c>
      <c r="E30" s="32"/>
      <c r="F30" s="76" t="s">
        <v>64</v>
      </c>
      <c r="G30" s="33" t="s">
        <v>27</v>
      </c>
      <c r="H30" s="33" t="s">
        <v>40</v>
      </c>
      <c r="I30" s="33" t="s">
        <v>41</v>
      </c>
      <c r="J30" s="32"/>
      <c r="K30" s="67" t="s">
        <v>164</v>
      </c>
      <c r="L30" s="20">
        <f>3</f>
        <v>3</v>
      </c>
      <c r="M30" s="20"/>
    </row>
    <row r="31" spans="1:13" ht="29.1" customHeight="1">
      <c r="A31" s="20">
        <f t="shared" si="2"/>
        <v>4143</v>
      </c>
      <c r="B31" s="20">
        <f t="shared" si="3"/>
        <v>4142</v>
      </c>
      <c r="C31" s="32" t="str">
        <f t="shared" si="1"/>
        <v>102E</v>
      </c>
      <c r="D31" s="33">
        <v>2</v>
      </c>
      <c r="E31" s="32"/>
      <c r="F31" s="76" t="s">
        <v>65</v>
      </c>
      <c r="G31" s="33" t="s">
        <v>27</v>
      </c>
      <c r="H31" s="33" t="s">
        <v>40</v>
      </c>
      <c r="I31" s="33" t="s">
        <v>41</v>
      </c>
      <c r="J31" s="32"/>
      <c r="K31" s="67" t="s">
        <v>164</v>
      </c>
      <c r="L31" s="20">
        <f>3</f>
        <v>3</v>
      </c>
      <c r="M31" s="20"/>
    </row>
    <row r="32" spans="1:13" ht="29.1" customHeight="1">
      <c r="A32" s="20">
        <f t="shared" si="2"/>
        <v>4145</v>
      </c>
      <c r="B32" s="20">
        <f t="shared" si="3"/>
        <v>4144</v>
      </c>
      <c r="C32" s="32" t="str">
        <f t="shared" si="1"/>
        <v>1030</v>
      </c>
      <c r="D32" s="33">
        <v>2</v>
      </c>
      <c r="E32" s="32"/>
      <c r="F32" s="76" t="s">
        <v>66</v>
      </c>
      <c r="G32" s="33" t="s">
        <v>27</v>
      </c>
      <c r="H32" s="33" t="s">
        <v>40</v>
      </c>
      <c r="I32" s="33" t="s">
        <v>41</v>
      </c>
      <c r="J32" s="32"/>
      <c r="K32" s="67" t="s">
        <v>164</v>
      </c>
      <c r="L32" s="20">
        <f>3</f>
        <v>3</v>
      </c>
      <c r="M32" s="20"/>
    </row>
    <row r="33" spans="1:13" ht="29.1" customHeight="1">
      <c r="A33" s="20">
        <f t="shared" si="2"/>
        <v>4147</v>
      </c>
      <c r="B33" s="20">
        <f t="shared" si="3"/>
        <v>4146</v>
      </c>
      <c r="C33" s="32" t="str">
        <f t="shared" si="1"/>
        <v>1032</v>
      </c>
      <c r="D33" s="33">
        <v>1</v>
      </c>
      <c r="E33" s="32"/>
      <c r="F33" s="76" t="s">
        <v>67</v>
      </c>
      <c r="G33" s="33" t="s">
        <v>27</v>
      </c>
      <c r="H33" s="33"/>
      <c r="I33" s="33" t="s">
        <v>47</v>
      </c>
      <c r="J33" s="32" t="s">
        <v>48</v>
      </c>
      <c r="K33" s="32" t="s">
        <v>49</v>
      </c>
      <c r="L33" s="20">
        <f>3</f>
        <v>3</v>
      </c>
      <c r="M33" s="20"/>
    </row>
    <row r="34" spans="1:13" ht="29.1" customHeight="1">
      <c r="A34" s="20">
        <f t="shared" si="2"/>
        <v>4148</v>
      </c>
      <c r="B34" s="20">
        <f t="shared" si="3"/>
        <v>4147</v>
      </c>
      <c r="C34" s="32" t="str">
        <f t="shared" si="1"/>
        <v>1033</v>
      </c>
      <c r="D34" s="33">
        <v>1</v>
      </c>
      <c r="E34" s="32"/>
      <c r="F34" s="76" t="s">
        <v>68</v>
      </c>
      <c r="G34" s="33" t="s">
        <v>27</v>
      </c>
      <c r="H34" s="33"/>
      <c r="I34" s="33" t="s">
        <v>47</v>
      </c>
      <c r="J34" s="32" t="s">
        <v>48</v>
      </c>
      <c r="K34" s="32" t="s">
        <v>49</v>
      </c>
      <c r="L34" s="20">
        <f>3</f>
        <v>3</v>
      </c>
      <c r="M34" s="20"/>
    </row>
    <row r="35" spans="1:13" ht="29.1" customHeight="1">
      <c r="A35" s="20">
        <f t="shared" si="2"/>
        <v>4149</v>
      </c>
      <c r="B35" s="20">
        <f t="shared" si="3"/>
        <v>4148</v>
      </c>
      <c r="C35" s="32" t="str">
        <f t="shared" si="1"/>
        <v>1034</v>
      </c>
      <c r="D35" s="33">
        <v>1</v>
      </c>
      <c r="E35" s="32"/>
      <c r="F35" s="76" t="s">
        <v>69</v>
      </c>
      <c r="G35" s="33" t="s">
        <v>27</v>
      </c>
      <c r="H35" s="33"/>
      <c r="I35" s="33" t="s">
        <v>47</v>
      </c>
      <c r="J35" s="32" t="s">
        <v>48</v>
      </c>
      <c r="K35" s="32" t="s">
        <v>49</v>
      </c>
      <c r="L35" s="20">
        <f>3</f>
        <v>3</v>
      </c>
      <c r="M35" s="20"/>
    </row>
    <row r="36" spans="1:13" ht="29.1" customHeight="1">
      <c r="A36" s="20">
        <f t="shared" si="2"/>
        <v>4150</v>
      </c>
      <c r="B36" s="20">
        <f t="shared" si="3"/>
        <v>4149</v>
      </c>
      <c r="C36" s="32" t="str">
        <f t="shared" si="1"/>
        <v>1035</v>
      </c>
      <c r="D36" s="33">
        <v>2</v>
      </c>
      <c r="E36" s="32"/>
      <c r="F36" s="76" t="s">
        <v>70</v>
      </c>
      <c r="G36" s="33" t="s">
        <v>27</v>
      </c>
      <c r="H36" s="33" t="s">
        <v>40</v>
      </c>
      <c r="I36" s="33" t="s">
        <v>43</v>
      </c>
      <c r="J36" s="32"/>
      <c r="K36" s="67" t="s">
        <v>164</v>
      </c>
      <c r="L36" s="20">
        <f>3</f>
        <v>3</v>
      </c>
      <c r="M36" s="20"/>
    </row>
    <row r="37" spans="1:13" ht="29.1" customHeight="1">
      <c r="A37" s="20">
        <f t="shared" si="2"/>
        <v>4152</v>
      </c>
      <c r="B37" s="20">
        <f t="shared" si="3"/>
        <v>4151</v>
      </c>
      <c r="C37" s="32" t="str">
        <f t="shared" si="1"/>
        <v>1037</v>
      </c>
      <c r="D37" s="33">
        <v>2</v>
      </c>
      <c r="E37" s="32"/>
      <c r="F37" s="76" t="s">
        <v>71</v>
      </c>
      <c r="G37" s="33" t="s">
        <v>27</v>
      </c>
      <c r="H37" s="33" t="s">
        <v>40</v>
      </c>
      <c r="I37" s="33" t="s">
        <v>43</v>
      </c>
      <c r="J37" s="32"/>
      <c r="K37" s="67" t="s">
        <v>164</v>
      </c>
      <c r="L37" s="20">
        <f>3</f>
        <v>3</v>
      </c>
      <c r="M37" s="20"/>
    </row>
    <row r="38" spans="1:13" ht="29.1" customHeight="1">
      <c r="A38" s="20">
        <f t="shared" si="2"/>
        <v>4154</v>
      </c>
      <c r="B38" s="20">
        <f t="shared" si="3"/>
        <v>4153</v>
      </c>
      <c r="C38" s="32" t="str">
        <f t="shared" si="1"/>
        <v>1039</v>
      </c>
      <c r="D38" s="33">
        <v>2</v>
      </c>
      <c r="E38" s="32"/>
      <c r="F38" s="76" t="s">
        <v>72</v>
      </c>
      <c r="G38" s="33" t="s">
        <v>27</v>
      </c>
      <c r="H38" s="33" t="s">
        <v>40</v>
      </c>
      <c r="I38" s="33" t="s">
        <v>43</v>
      </c>
      <c r="J38" s="32"/>
      <c r="K38" s="67" t="s">
        <v>164</v>
      </c>
      <c r="L38" s="20">
        <f>3</f>
        <v>3</v>
      </c>
      <c r="M38" s="20"/>
    </row>
    <row r="39" spans="1:13" ht="29.1" customHeight="1">
      <c r="A39" s="20">
        <f t="shared" si="2"/>
        <v>4156</v>
      </c>
      <c r="B39" s="20">
        <f t="shared" si="3"/>
        <v>4155</v>
      </c>
      <c r="C39" s="32" t="str">
        <f t="shared" si="1"/>
        <v>103B</v>
      </c>
      <c r="D39" s="33">
        <v>1</v>
      </c>
      <c r="E39" s="32"/>
      <c r="F39" s="76" t="s">
        <v>73</v>
      </c>
      <c r="G39" s="33" t="s">
        <v>27</v>
      </c>
      <c r="H39" s="33"/>
      <c r="I39" s="33" t="s">
        <v>47</v>
      </c>
      <c r="J39" s="32" t="s">
        <v>48</v>
      </c>
      <c r="K39" s="32" t="s">
        <v>49</v>
      </c>
      <c r="L39" s="20">
        <f>3</f>
        <v>3</v>
      </c>
      <c r="M39" s="20"/>
    </row>
    <row r="40" spans="1:13" ht="29.1" customHeight="1">
      <c r="A40" s="20">
        <f t="shared" si="2"/>
        <v>4157</v>
      </c>
      <c r="B40" s="20">
        <f t="shared" si="3"/>
        <v>4156</v>
      </c>
      <c r="C40" s="32" t="str">
        <f t="shared" si="1"/>
        <v>103C</v>
      </c>
      <c r="D40" s="33">
        <v>1</v>
      </c>
      <c r="E40" s="32"/>
      <c r="F40" s="76" t="s">
        <v>74</v>
      </c>
      <c r="G40" s="33" t="s">
        <v>27</v>
      </c>
      <c r="H40" s="33"/>
      <c r="I40" s="33" t="s">
        <v>47</v>
      </c>
      <c r="J40" s="32" t="s">
        <v>48</v>
      </c>
      <c r="K40" s="32" t="s">
        <v>49</v>
      </c>
      <c r="L40" s="20">
        <f>3</f>
        <v>3</v>
      </c>
      <c r="M40" s="20"/>
    </row>
    <row r="41" spans="1:13" ht="29.1" customHeight="1">
      <c r="A41" s="20">
        <f t="shared" si="2"/>
        <v>4158</v>
      </c>
      <c r="B41" s="20">
        <f t="shared" si="3"/>
        <v>4157</v>
      </c>
      <c r="C41" s="32" t="str">
        <f t="shared" si="1"/>
        <v>103D</v>
      </c>
      <c r="D41" s="33">
        <v>1</v>
      </c>
      <c r="E41" s="32"/>
      <c r="F41" s="76" t="s">
        <v>75</v>
      </c>
      <c r="G41" s="33" t="s">
        <v>27</v>
      </c>
      <c r="H41" s="33"/>
      <c r="I41" s="33" t="s">
        <v>47</v>
      </c>
      <c r="J41" s="32" t="s">
        <v>48</v>
      </c>
      <c r="K41" s="32" t="s">
        <v>49</v>
      </c>
      <c r="L41" s="20">
        <f>3</f>
        <v>3</v>
      </c>
      <c r="M41" s="20"/>
    </row>
    <row r="42" spans="1:13" ht="29.1" customHeight="1">
      <c r="A42" s="20">
        <f t="shared" ref="A42:A44" si="4">B42+1</f>
        <v>4159</v>
      </c>
      <c r="B42" s="20">
        <f t="shared" ref="B42:B44" si="5">B41+D41</f>
        <v>4158</v>
      </c>
      <c r="C42" s="32" t="str">
        <f t="shared" ref="C42:C44" si="6">DEC2HEX(B42)</f>
        <v>103E</v>
      </c>
      <c r="D42" s="33">
        <v>2</v>
      </c>
      <c r="E42" s="32"/>
      <c r="F42" s="76" t="s">
        <v>117</v>
      </c>
      <c r="G42" s="33" t="s">
        <v>27</v>
      </c>
      <c r="H42" s="33" t="s">
        <v>40</v>
      </c>
      <c r="I42" s="33" t="s">
        <v>45</v>
      </c>
      <c r="J42" s="32"/>
      <c r="K42" s="67" t="s">
        <v>164</v>
      </c>
      <c r="L42" s="20">
        <f>3</f>
        <v>3</v>
      </c>
      <c r="M42" s="20"/>
    </row>
    <row r="43" spans="1:13" ht="29.1" customHeight="1">
      <c r="A43" s="20">
        <f t="shared" si="4"/>
        <v>4161</v>
      </c>
      <c r="B43" s="20">
        <f t="shared" si="5"/>
        <v>4160</v>
      </c>
      <c r="C43" s="32" t="str">
        <f t="shared" si="6"/>
        <v>1040</v>
      </c>
      <c r="D43" s="33">
        <v>2</v>
      </c>
      <c r="E43" s="32"/>
      <c r="F43" s="76" t="s">
        <v>118</v>
      </c>
      <c r="G43" s="33" t="s">
        <v>27</v>
      </c>
      <c r="H43" s="33" t="s">
        <v>40</v>
      </c>
      <c r="I43" s="33" t="s">
        <v>45</v>
      </c>
      <c r="J43" s="32"/>
      <c r="K43" s="67" t="s">
        <v>164</v>
      </c>
      <c r="L43" s="20">
        <f>3</f>
        <v>3</v>
      </c>
      <c r="M43" s="20"/>
    </row>
    <row r="44" spans="1:13" ht="29.1" customHeight="1">
      <c r="A44" s="20">
        <f t="shared" si="4"/>
        <v>4163</v>
      </c>
      <c r="B44" s="20">
        <f t="shared" si="5"/>
        <v>4162</v>
      </c>
      <c r="C44" s="32" t="str">
        <f t="shared" si="6"/>
        <v>1042</v>
      </c>
      <c r="D44" s="33">
        <v>2</v>
      </c>
      <c r="E44" s="32"/>
      <c r="F44" s="76" t="s">
        <v>119</v>
      </c>
      <c r="G44" s="33" t="s">
        <v>27</v>
      </c>
      <c r="H44" s="33" t="s">
        <v>40</v>
      </c>
      <c r="I44" s="33" t="s">
        <v>45</v>
      </c>
      <c r="J44" s="32"/>
      <c r="K44" s="67" t="s">
        <v>164</v>
      </c>
      <c r="L44" s="20">
        <f>3</f>
        <v>3</v>
      </c>
      <c r="M44" s="20"/>
    </row>
    <row r="45" spans="1:13" ht="29.1" customHeight="1">
      <c r="A45" s="20">
        <f t="shared" ref="A45:A47" si="7">B45+1</f>
        <v>4165</v>
      </c>
      <c r="B45" s="20">
        <f t="shared" ref="B45:B47" si="8">B44+D44</f>
        <v>4164</v>
      </c>
      <c r="C45" s="32" t="str">
        <f t="shared" ref="C45:C47" si="9">DEC2HEX(B45)</f>
        <v>1044</v>
      </c>
      <c r="D45" s="33">
        <v>1</v>
      </c>
      <c r="E45" s="32"/>
      <c r="F45" s="76" t="s">
        <v>120</v>
      </c>
      <c r="G45" s="106" t="s">
        <v>116</v>
      </c>
      <c r="H45" s="33">
        <v>0.01</v>
      </c>
      <c r="I45" s="33" t="s">
        <v>47</v>
      </c>
      <c r="J45" s="32"/>
      <c r="K45" s="67"/>
      <c r="L45" s="20">
        <f>3</f>
        <v>3</v>
      </c>
      <c r="M45" s="20"/>
    </row>
    <row r="46" spans="1:13" ht="29.1" customHeight="1">
      <c r="A46" s="20">
        <f t="shared" si="7"/>
        <v>4166</v>
      </c>
      <c r="B46" s="20">
        <f t="shared" si="8"/>
        <v>4165</v>
      </c>
      <c r="C46" s="32" t="str">
        <f t="shared" si="9"/>
        <v>1045</v>
      </c>
      <c r="D46" s="33">
        <v>1</v>
      </c>
      <c r="E46" s="32"/>
      <c r="F46" s="76" t="s">
        <v>121</v>
      </c>
      <c r="G46" s="106" t="s">
        <v>116</v>
      </c>
      <c r="H46" s="33">
        <v>0.01</v>
      </c>
      <c r="I46" s="33" t="s">
        <v>47</v>
      </c>
      <c r="J46" s="32"/>
      <c r="K46" s="67"/>
      <c r="L46" s="20">
        <f>3</f>
        <v>3</v>
      </c>
      <c r="M46" s="20"/>
    </row>
    <row r="47" spans="1:13" ht="29.1" customHeight="1">
      <c r="A47" s="20">
        <f t="shared" si="7"/>
        <v>4167</v>
      </c>
      <c r="B47" s="20">
        <f t="shared" si="8"/>
        <v>4166</v>
      </c>
      <c r="C47" s="32" t="str">
        <f t="shared" si="9"/>
        <v>1046</v>
      </c>
      <c r="D47" s="33">
        <v>1</v>
      </c>
      <c r="E47" s="32"/>
      <c r="F47" s="76" t="s">
        <v>122</v>
      </c>
      <c r="G47" s="106" t="s">
        <v>116</v>
      </c>
      <c r="H47" s="33">
        <v>0.01</v>
      </c>
      <c r="I47" s="33" t="s">
        <v>47</v>
      </c>
      <c r="J47" s="32"/>
      <c r="K47" s="67"/>
      <c r="L47" s="20">
        <f>3</f>
        <v>3</v>
      </c>
      <c r="M47" s="20"/>
    </row>
    <row r="48" spans="1:13" ht="29.1" customHeight="1">
      <c r="A48" s="20">
        <f t="shared" ref="A48:A50" si="10">B48+1</f>
        <v>4168</v>
      </c>
      <c r="B48" s="20">
        <f t="shared" ref="B48:B50" si="11">B47+D47</f>
        <v>4167</v>
      </c>
      <c r="C48" s="32" t="str">
        <f t="shared" ref="C48:C50" si="12">DEC2HEX(B48)</f>
        <v>1047</v>
      </c>
      <c r="D48" s="33">
        <v>1</v>
      </c>
      <c r="E48" s="32"/>
      <c r="F48" s="76" t="s">
        <v>123</v>
      </c>
      <c r="G48" s="33" t="s">
        <v>27</v>
      </c>
      <c r="H48" s="33">
        <v>1</v>
      </c>
      <c r="I48" s="33" t="s">
        <v>47</v>
      </c>
      <c r="J48" s="32" t="s">
        <v>57</v>
      </c>
      <c r="K48" s="32" t="s">
        <v>606</v>
      </c>
      <c r="L48" s="20">
        <f>3</f>
        <v>3</v>
      </c>
      <c r="M48" s="20"/>
    </row>
    <row r="49" spans="1:13" ht="29.1" customHeight="1">
      <c r="A49" s="20">
        <f t="shared" si="10"/>
        <v>4169</v>
      </c>
      <c r="B49" s="20">
        <f t="shared" si="11"/>
        <v>4168</v>
      </c>
      <c r="C49" s="32" t="str">
        <f t="shared" si="12"/>
        <v>1048</v>
      </c>
      <c r="D49" s="33">
        <v>1</v>
      </c>
      <c r="E49" s="32"/>
      <c r="F49" s="76" t="s">
        <v>124</v>
      </c>
      <c r="G49" s="33" t="s">
        <v>27</v>
      </c>
      <c r="H49" s="33">
        <v>1</v>
      </c>
      <c r="I49" s="33" t="s">
        <v>47</v>
      </c>
      <c r="J49" s="32" t="s">
        <v>57</v>
      </c>
      <c r="K49" s="32" t="s">
        <v>606</v>
      </c>
      <c r="L49" s="20">
        <f>3</f>
        <v>3</v>
      </c>
      <c r="M49" s="20"/>
    </row>
    <row r="50" spans="1:13" ht="29.1" customHeight="1">
      <c r="A50" s="20">
        <f t="shared" si="10"/>
        <v>4170</v>
      </c>
      <c r="B50" s="20">
        <f t="shared" si="11"/>
        <v>4169</v>
      </c>
      <c r="C50" s="32" t="str">
        <f t="shared" si="12"/>
        <v>1049</v>
      </c>
      <c r="D50" s="33">
        <v>1</v>
      </c>
      <c r="E50" s="32"/>
      <c r="F50" s="76" t="s">
        <v>125</v>
      </c>
      <c r="G50" s="33" t="s">
        <v>27</v>
      </c>
      <c r="H50" s="33">
        <v>1</v>
      </c>
      <c r="I50" s="33" t="s">
        <v>47</v>
      </c>
      <c r="J50" s="32" t="s">
        <v>57</v>
      </c>
      <c r="K50" s="32" t="s">
        <v>606</v>
      </c>
      <c r="L50" s="20">
        <f>3</f>
        <v>3</v>
      </c>
      <c r="M50" s="20"/>
    </row>
    <row r="51" spans="1:13" ht="29.1" customHeight="1">
      <c r="A51" s="20">
        <f t="shared" ref="A51" si="13">B51+1</f>
        <v>4171</v>
      </c>
      <c r="B51" s="20">
        <f t="shared" ref="B51" si="14">B50+D50</f>
        <v>4170</v>
      </c>
      <c r="C51" s="32" t="str">
        <f t="shared" ref="C51" si="15">DEC2HEX(B51)</f>
        <v>104A</v>
      </c>
      <c r="D51" s="33">
        <v>1</v>
      </c>
      <c r="E51" s="32"/>
      <c r="F51" s="76" t="s">
        <v>128</v>
      </c>
      <c r="G51" s="33" t="s">
        <v>27</v>
      </c>
      <c r="H51" s="33">
        <v>0.1</v>
      </c>
      <c r="I51" s="33" t="s">
        <v>126</v>
      </c>
      <c r="J51" s="32"/>
      <c r="K51" s="67" t="s">
        <v>632</v>
      </c>
      <c r="L51" s="20">
        <f>3</f>
        <v>3</v>
      </c>
      <c r="M51" s="20"/>
    </row>
    <row r="52" spans="1:13" ht="29.1" customHeight="1">
      <c r="A52" s="20">
        <f t="shared" ref="A52:A57" si="16">B52+1</f>
        <v>4172</v>
      </c>
      <c r="B52" s="20">
        <f t="shared" ref="B52:B57" si="17">B51+D51</f>
        <v>4171</v>
      </c>
      <c r="C52" s="32" t="str">
        <f t="shared" ref="C52:C57" si="18">DEC2HEX(B52)</f>
        <v>104B</v>
      </c>
      <c r="D52" s="33">
        <v>1</v>
      </c>
      <c r="E52" s="32"/>
      <c r="F52" s="76" t="s">
        <v>129</v>
      </c>
      <c r="G52" s="33" t="s">
        <v>27</v>
      </c>
      <c r="H52" s="33">
        <v>0.1</v>
      </c>
      <c r="I52" s="33" t="s">
        <v>126</v>
      </c>
      <c r="J52" s="32"/>
      <c r="K52" s="67" t="s">
        <v>632</v>
      </c>
      <c r="L52" s="20">
        <f>3</f>
        <v>3</v>
      </c>
      <c r="M52" s="20"/>
    </row>
    <row r="53" spans="1:13" ht="29.1" customHeight="1">
      <c r="A53" s="20">
        <f t="shared" si="16"/>
        <v>4173</v>
      </c>
      <c r="B53" s="20">
        <f t="shared" si="17"/>
        <v>4172</v>
      </c>
      <c r="C53" s="32" t="str">
        <f t="shared" si="18"/>
        <v>104C</v>
      </c>
      <c r="D53" s="33">
        <v>1</v>
      </c>
      <c r="E53" s="32"/>
      <c r="F53" s="76" t="s">
        <v>130</v>
      </c>
      <c r="G53" s="33" t="s">
        <v>27</v>
      </c>
      <c r="H53" s="33">
        <v>0.1</v>
      </c>
      <c r="I53" s="33" t="s">
        <v>126</v>
      </c>
      <c r="J53" s="32"/>
      <c r="K53" s="67" t="s">
        <v>632</v>
      </c>
      <c r="L53" s="20">
        <f>3</f>
        <v>3</v>
      </c>
      <c r="M53" s="20"/>
    </row>
    <row r="54" spans="1:13" ht="29.1" customHeight="1">
      <c r="A54" s="20">
        <f t="shared" si="16"/>
        <v>4174</v>
      </c>
      <c r="B54" s="20">
        <f t="shared" si="17"/>
        <v>4173</v>
      </c>
      <c r="C54" s="32" t="str">
        <f t="shared" si="18"/>
        <v>104D</v>
      </c>
      <c r="D54" s="33">
        <v>1</v>
      </c>
      <c r="E54" s="32"/>
      <c r="F54" s="76" t="s">
        <v>131</v>
      </c>
      <c r="G54" s="33" t="s">
        <v>27</v>
      </c>
      <c r="H54" s="33">
        <v>0.1</v>
      </c>
      <c r="I54" s="33" t="s">
        <v>126</v>
      </c>
      <c r="J54" s="32"/>
      <c r="K54" s="32"/>
      <c r="L54" s="20">
        <f>3</f>
        <v>3</v>
      </c>
      <c r="M54" s="20"/>
    </row>
    <row r="55" spans="1:13" ht="29.1" customHeight="1">
      <c r="A55" s="20">
        <f t="shared" si="16"/>
        <v>4175</v>
      </c>
      <c r="B55" s="20">
        <f t="shared" si="17"/>
        <v>4174</v>
      </c>
      <c r="C55" s="32" t="str">
        <f t="shared" si="18"/>
        <v>104E</v>
      </c>
      <c r="D55" s="33">
        <v>1</v>
      </c>
      <c r="E55" s="32"/>
      <c r="F55" s="76" t="s">
        <v>132</v>
      </c>
      <c r="G55" s="33" t="s">
        <v>27</v>
      </c>
      <c r="H55" s="33">
        <v>0.1</v>
      </c>
      <c r="I55" s="33" t="s">
        <v>126</v>
      </c>
      <c r="J55" s="32"/>
      <c r="K55" s="32"/>
      <c r="L55" s="20">
        <f>3</f>
        <v>3</v>
      </c>
      <c r="M55" s="20"/>
    </row>
    <row r="56" spans="1:13" ht="29.1" customHeight="1">
      <c r="A56" s="20">
        <f t="shared" si="16"/>
        <v>4176</v>
      </c>
      <c r="B56" s="20">
        <f t="shared" si="17"/>
        <v>4175</v>
      </c>
      <c r="C56" s="32" t="str">
        <f t="shared" si="18"/>
        <v>104F</v>
      </c>
      <c r="D56" s="33">
        <v>1</v>
      </c>
      <c r="E56" s="32"/>
      <c r="F56" s="76" t="s">
        <v>133</v>
      </c>
      <c r="G56" s="33" t="s">
        <v>27</v>
      </c>
      <c r="H56" s="33">
        <v>0.1</v>
      </c>
      <c r="I56" s="33" t="s">
        <v>126</v>
      </c>
      <c r="J56" s="32"/>
      <c r="K56" s="32"/>
      <c r="L56" s="20">
        <f>3</f>
        <v>3</v>
      </c>
      <c r="M56" s="20"/>
    </row>
    <row r="57" spans="1:13" ht="29.1" customHeight="1">
      <c r="A57" s="20">
        <f t="shared" si="16"/>
        <v>4177</v>
      </c>
      <c r="B57" s="20">
        <f t="shared" si="17"/>
        <v>4176</v>
      </c>
      <c r="C57" s="32" t="str">
        <f t="shared" si="18"/>
        <v>1050</v>
      </c>
      <c r="D57" s="33">
        <v>2</v>
      </c>
      <c r="E57" s="32"/>
      <c r="F57" s="76" t="s">
        <v>134</v>
      </c>
      <c r="G57" s="33" t="s">
        <v>27</v>
      </c>
      <c r="H57" s="33">
        <v>1</v>
      </c>
      <c r="I57" s="33" t="s">
        <v>32</v>
      </c>
      <c r="J57" s="32"/>
      <c r="K57" s="32"/>
      <c r="L57" s="20">
        <f>3</f>
        <v>3</v>
      </c>
      <c r="M57" s="20"/>
    </row>
    <row r="58" spans="1:13" ht="29.1" customHeight="1">
      <c r="A58" s="20">
        <f t="shared" ref="A58:A60" si="19">B58+1</f>
        <v>4179</v>
      </c>
      <c r="B58" s="20">
        <f t="shared" ref="B58:B60" si="20">B57+D57</f>
        <v>4178</v>
      </c>
      <c r="C58" s="32" t="str">
        <f t="shared" ref="C58:C60" si="21">DEC2HEX(B58)</f>
        <v>1052</v>
      </c>
      <c r="D58" s="33">
        <v>2</v>
      </c>
      <c r="E58" s="32"/>
      <c r="F58" s="76" t="s">
        <v>135</v>
      </c>
      <c r="G58" s="33" t="s">
        <v>27</v>
      </c>
      <c r="H58" s="33">
        <v>1</v>
      </c>
      <c r="I58" s="33" t="s">
        <v>32</v>
      </c>
      <c r="J58" s="32"/>
      <c r="K58" s="32"/>
      <c r="L58" s="20">
        <f>3</f>
        <v>3</v>
      </c>
      <c r="M58" s="20"/>
    </row>
    <row r="59" spans="1:13" ht="29.1" customHeight="1">
      <c r="A59" s="20">
        <f t="shared" si="19"/>
        <v>4181</v>
      </c>
      <c r="B59" s="20">
        <f t="shared" si="20"/>
        <v>4180</v>
      </c>
      <c r="C59" s="32" t="str">
        <f t="shared" si="21"/>
        <v>1054</v>
      </c>
      <c r="D59" s="33">
        <v>2</v>
      </c>
      <c r="E59" s="32"/>
      <c r="F59" s="76" t="s">
        <v>136</v>
      </c>
      <c r="G59" s="33" t="s">
        <v>27</v>
      </c>
      <c r="H59" s="33">
        <v>1</v>
      </c>
      <c r="I59" s="33" t="s">
        <v>32</v>
      </c>
      <c r="J59" s="32"/>
      <c r="K59" s="32"/>
      <c r="L59" s="20">
        <f>3</f>
        <v>3</v>
      </c>
      <c r="M59" s="20"/>
    </row>
    <row r="60" spans="1:13" ht="29.1" customHeight="1">
      <c r="A60" s="20">
        <f t="shared" si="19"/>
        <v>4183</v>
      </c>
      <c r="B60" s="20">
        <f t="shared" si="20"/>
        <v>4182</v>
      </c>
      <c r="C60" s="32" t="str">
        <f t="shared" si="21"/>
        <v>1056</v>
      </c>
      <c r="D60" s="33">
        <v>2</v>
      </c>
      <c r="E60" s="32"/>
      <c r="F60" s="76" t="s">
        <v>137</v>
      </c>
      <c r="G60" s="33" t="s">
        <v>27</v>
      </c>
      <c r="H60" s="33">
        <v>1</v>
      </c>
      <c r="I60" s="33" t="s">
        <v>32</v>
      </c>
      <c r="J60" s="32"/>
      <c r="K60" s="32"/>
      <c r="L60" s="20">
        <f>3</f>
        <v>3</v>
      </c>
      <c r="M60" s="20"/>
    </row>
    <row r="61" spans="1:13" ht="29.1" customHeight="1">
      <c r="A61" s="20">
        <f t="shared" ref="A61:A62" si="22">B61+1</f>
        <v>4185</v>
      </c>
      <c r="B61" s="20">
        <f t="shared" ref="B61:B62" si="23">B60+D60</f>
        <v>4184</v>
      </c>
      <c r="C61" s="32" t="str">
        <f t="shared" ref="C61:C62" si="24">DEC2HEX(B61)</f>
        <v>1058</v>
      </c>
      <c r="D61" s="33">
        <v>2</v>
      </c>
      <c r="E61" s="32"/>
      <c r="F61" s="76" t="s">
        <v>138</v>
      </c>
      <c r="G61" s="33" t="s">
        <v>27</v>
      </c>
      <c r="H61" s="33">
        <v>1</v>
      </c>
      <c r="I61" s="33" t="s">
        <v>32</v>
      </c>
      <c r="J61" s="32"/>
      <c r="K61" s="32"/>
      <c r="L61" s="20">
        <f>3</f>
        <v>3</v>
      </c>
      <c r="M61" s="20"/>
    </row>
    <row r="62" spans="1:13" ht="29.1" customHeight="1">
      <c r="A62" s="20">
        <f t="shared" si="22"/>
        <v>4187</v>
      </c>
      <c r="B62" s="20">
        <f t="shared" si="23"/>
        <v>4186</v>
      </c>
      <c r="C62" s="32" t="str">
        <f t="shared" si="24"/>
        <v>105A</v>
      </c>
      <c r="D62" s="33">
        <v>2</v>
      </c>
      <c r="E62" s="32"/>
      <c r="F62" s="76" t="s">
        <v>139</v>
      </c>
      <c r="G62" s="33" t="s">
        <v>27</v>
      </c>
      <c r="H62" s="33">
        <v>1</v>
      </c>
      <c r="I62" s="33" t="s">
        <v>32</v>
      </c>
      <c r="J62" s="32"/>
      <c r="K62" s="32"/>
      <c r="L62" s="20">
        <f>3</f>
        <v>3</v>
      </c>
      <c r="M62" s="20"/>
    </row>
    <row r="63" spans="1:13" ht="29.1" customHeight="1">
      <c r="A63" s="20">
        <f t="shared" ref="A63:A66" si="25">B63+1</f>
        <v>4189</v>
      </c>
      <c r="B63" s="20">
        <f t="shared" ref="B63:B66" si="26">B62+D62</f>
        <v>4188</v>
      </c>
      <c r="C63" s="32" t="str">
        <f t="shared" ref="C63:C66" si="27">DEC2HEX(B63)</f>
        <v>105C</v>
      </c>
      <c r="D63" s="33">
        <v>2</v>
      </c>
      <c r="E63" s="32"/>
      <c r="F63" s="76" t="s">
        <v>140</v>
      </c>
      <c r="G63" s="33" t="s">
        <v>27</v>
      </c>
      <c r="H63" s="33">
        <v>1</v>
      </c>
      <c r="I63" s="33" t="s">
        <v>32</v>
      </c>
      <c r="J63" s="32"/>
      <c r="K63" s="32" t="s">
        <v>127</v>
      </c>
      <c r="L63" s="20">
        <f>3</f>
        <v>3</v>
      </c>
      <c r="M63" s="20"/>
    </row>
    <row r="64" spans="1:13" ht="29.1" customHeight="1">
      <c r="A64" s="20">
        <f t="shared" si="25"/>
        <v>4191</v>
      </c>
      <c r="B64" s="20">
        <f t="shared" si="26"/>
        <v>4190</v>
      </c>
      <c r="C64" s="32" t="str">
        <f t="shared" si="27"/>
        <v>105E</v>
      </c>
      <c r="D64" s="33">
        <v>2</v>
      </c>
      <c r="E64" s="32"/>
      <c r="F64" s="76" t="s">
        <v>141</v>
      </c>
      <c r="G64" s="33" t="s">
        <v>27</v>
      </c>
      <c r="H64" s="33">
        <v>1</v>
      </c>
      <c r="I64" s="33" t="s">
        <v>28</v>
      </c>
      <c r="J64" s="32"/>
      <c r="K64" s="67" t="s">
        <v>632</v>
      </c>
      <c r="L64" s="20">
        <f>3</f>
        <v>3</v>
      </c>
      <c r="M64" s="20"/>
    </row>
    <row r="65" spans="1:13" ht="29.1" customHeight="1">
      <c r="A65" s="20">
        <f t="shared" si="25"/>
        <v>4193</v>
      </c>
      <c r="B65" s="20">
        <f t="shared" si="26"/>
        <v>4192</v>
      </c>
      <c r="C65" s="32" t="str">
        <f t="shared" si="27"/>
        <v>1060</v>
      </c>
      <c r="D65" s="33">
        <v>2</v>
      </c>
      <c r="E65" s="32"/>
      <c r="F65" s="76" t="s">
        <v>142</v>
      </c>
      <c r="G65" s="33" t="s">
        <v>27</v>
      </c>
      <c r="H65" s="33">
        <v>1</v>
      </c>
      <c r="I65" s="33" t="s">
        <v>28</v>
      </c>
      <c r="J65" s="32"/>
      <c r="K65" s="67" t="s">
        <v>632</v>
      </c>
      <c r="L65" s="20">
        <f>3</f>
        <v>3</v>
      </c>
      <c r="M65" s="20"/>
    </row>
    <row r="66" spans="1:13" ht="29.1" customHeight="1">
      <c r="A66" s="20">
        <f t="shared" si="25"/>
        <v>4195</v>
      </c>
      <c r="B66" s="20">
        <f t="shared" si="26"/>
        <v>4194</v>
      </c>
      <c r="C66" s="32" t="str">
        <f t="shared" si="27"/>
        <v>1062</v>
      </c>
      <c r="D66" s="33">
        <v>2</v>
      </c>
      <c r="E66" s="32"/>
      <c r="F66" s="76" t="s">
        <v>145</v>
      </c>
      <c r="G66" s="33" t="s">
        <v>27</v>
      </c>
      <c r="H66" s="33">
        <v>1</v>
      </c>
      <c r="I66" s="33" t="s">
        <v>28</v>
      </c>
      <c r="J66" s="32"/>
      <c r="K66" s="67" t="s">
        <v>632</v>
      </c>
      <c r="L66" s="20">
        <f>3</f>
        <v>3</v>
      </c>
      <c r="M66" s="20"/>
    </row>
    <row r="67" spans="1:13" ht="29.1" customHeight="1">
      <c r="A67" s="20">
        <f t="shared" ref="A67:A69" si="28">B67+1</f>
        <v>4197</v>
      </c>
      <c r="B67" s="20">
        <f t="shared" ref="B67:B69" si="29">B66+D66</f>
        <v>4196</v>
      </c>
      <c r="C67" s="32" t="str">
        <f t="shared" ref="C67:C69" si="30">DEC2HEX(B67)</f>
        <v>1064</v>
      </c>
      <c r="D67" s="33">
        <v>2</v>
      </c>
      <c r="E67" s="32"/>
      <c r="F67" s="76" t="s">
        <v>143</v>
      </c>
      <c r="G67" s="33" t="s">
        <v>27</v>
      </c>
      <c r="H67" s="33">
        <v>1</v>
      </c>
      <c r="I67" s="33" t="s">
        <v>28</v>
      </c>
      <c r="J67" s="32"/>
      <c r="K67" s="67" t="s">
        <v>632</v>
      </c>
      <c r="L67" s="20">
        <f>3</f>
        <v>3</v>
      </c>
      <c r="M67" s="20"/>
    </row>
    <row r="68" spans="1:13" ht="29.1" customHeight="1">
      <c r="A68" s="20">
        <f t="shared" si="28"/>
        <v>4199</v>
      </c>
      <c r="B68" s="20">
        <f t="shared" si="29"/>
        <v>4198</v>
      </c>
      <c r="C68" s="32" t="str">
        <f t="shared" si="30"/>
        <v>1066</v>
      </c>
      <c r="D68" s="33">
        <v>2</v>
      </c>
      <c r="E68" s="32"/>
      <c r="F68" s="76" t="s">
        <v>144</v>
      </c>
      <c r="G68" s="33" t="s">
        <v>27</v>
      </c>
      <c r="H68" s="33">
        <v>1</v>
      </c>
      <c r="I68" s="33" t="s">
        <v>28</v>
      </c>
      <c r="J68" s="32"/>
      <c r="K68" s="67" t="s">
        <v>632</v>
      </c>
      <c r="L68" s="20">
        <f>3</f>
        <v>3</v>
      </c>
      <c r="M68" s="20"/>
    </row>
    <row r="69" spans="1:13" ht="29.1" customHeight="1">
      <c r="A69" s="20">
        <f t="shared" si="28"/>
        <v>4201</v>
      </c>
      <c r="B69" s="20">
        <f t="shared" si="29"/>
        <v>4200</v>
      </c>
      <c r="C69" s="32" t="str">
        <f t="shared" si="30"/>
        <v>1068</v>
      </c>
      <c r="D69" s="33">
        <v>2</v>
      </c>
      <c r="E69" s="32"/>
      <c r="F69" s="76" t="s">
        <v>600</v>
      </c>
      <c r="G69" s="33" t="s">
        <v>27</v>
      </c>
      <c r="H69" s="33">
        <v>1</v>
      </c>
      <c r="I69" s="33" t="s">
        <v>28</v>
      </c>
      <c r="J69" s="32"/>
      <c r="K69" s="67" t="s">
        <v>632</v>
      </c>
      <c r="L69" s="20">
        <f>3</f>
        <v>3</v>
      </c>
      <c r="M69" s="20"/>
    </row>
    <row r="70" spans="1:13" ht="29.1" customHeight="1">
      <c r="A70" s="20">
        <f t="shared" ref="A70:A71" si="31">B70+1</f>
        <v>4203</v>
      </c>
      <c r="B70" s="20">
        <f t="shared" ref="B70:B71" si="32">B69+D69</f>
        <v>4202</v>
      </c>
      <c r="C70" s="32" t="str">
        <f t="shared" ref="C70:C71" si="33">DEC2HEX(B70)</f>
        <v>106A</v>
      </c>
      <c r="D70" s="33">
        <v>2</v>
      </c>
      <c r="E70" s="32"/>
      <c r="F70" s="76" t="s">
        <v>640</v>
      </c>
      <c r="G70" s="33" t="s">
        <v>27</v>
      </c>
      <c r="H70" s="33" t="s">
        <v>52</v>
      </c>
      <c r="I70" s="33" t="s">
        <v>54</v>
      </c>
      <c r="J70" s="32"/>
      <c r="K70" s="67" t="s">
        <v>165</v>
      </c>
      <c r="L70" s="20">
        <f>3</f>
        <v>3</v>
      </c>
      <c r="M70" s="20"/>
    </row>
    <row r="71" spans="1:13" ht="29.1" customHeight="1">
      <c r="A71" s="20">
        <f t="shared" si="31"/>
        <v>4205</v>
      </c>
      <c r="B71" s="20">
        <f t="shared" si="32"/>
        <v>4204</v>
      </c>
      <c r="C71" s="32" t="str">
        <f t="shared" si="33"/>
        <v>106C</v>
      </c>
      <c r="D71" s="33">
        <v>2</v>
      </c>
      <c r="E71" s="32"/>
      <c r="F71" s="76" t="s">
        <v>641</v>
      </c>
      <c r="G71" s="33" t="s">
        <v>27</v>
      </c>
      <c r="H71" s="33" t="s">
        <v>52</v>
      </c>
      <c r="I71" s="33" t="s">
        <v>53</v>
      </c>
      <c r="J71" s="32"/>
      <c r="K71" s="67" t="s">
        <v>165</v>
      </c>
      <c r="L71" s="20">
        <f>3</f>
        <v>3</v>
      </c>
      <c r="M71" s="20"/>
    </row>
    <row r="72" spans="1:13" ht="29.1" customHeight="1">
      <c r="A72" s="20">
        <f t="shared" ref="A72" si="34">B72+1</f>
        <v>4207</v>
      </c>
      <c r="B72" s="20">
        <f t="shared" ref="B72" si="35">B71+D71</f>
        <v>4206</v>
      </c>
      <c r="C72" s="32" t="str">
        <f t="shared" ref="C72" si="36">DEC2HEX(B72)</f>
        <v>106E</v>
      </c>
      <c r="D72" s="33">
        <v>1</v>
      </c>
      <c r="E72" s="32"/>
      <c r="F72" s="76" t="s">
        <v>146</v>
      </c>
      <c r="G72" s="33" t="s">
        <v>27</v>
      </c>
      <c r="H72" s="33">
        <v>1</v>
      </c>
      <c r="I72" s="33" t="s">
        <v>147</v>
      </c>
      <c r="J72" s="32"/>
      <c r="K72" s="67"/>
      <c r="L72" s="20">
        <f>3</f>
        <v>3</v>
      </c>
      <c r="M72" s="20"/>
    </row>
    <row r="73" spans="1:13" ht="29.1" customHeight="1">
      <c r="A73" s="20">
        <f t="shared" ref="A73:A76" si="37">B73+1</f>
        <v>4208</v>
      </c>
      <c r="B73" s="20">
        <f t="shared" ref="B73:B76" si="38">B72+D72</f>
        <v>4207</v>
      </c>
      <c r="C73" s="32" t="str">
        <f t="shared" ref="C73:C76" si="39">DEC2HEX(B73)</f>
        <v>106F</v>
      </c>
      <c r="D73" s="33">
        <v>1</v>
      </c>
      <c r="E73" s="32"/>
      <c r="F73" s="76" t="s">
        <v>593</v>
      </c>
      <c r="G73" s="33" t="s">
        <v>27</v>
      </c>
      <c r="H73" s="33" t="s">
        <v>47</v>
      </c>
      <c r="I73" s="33" t="s">
        <v>47</v>
      </c>
      <c r="J73" s="32" t="s">
        <v>48</v>
      </c>
      <c r="K73" s="33" t="s">
        <v>148</v>
      </c>
      <c r="L73" s="20">
        <f>3</f>
        <v>3</v>
      </c>
      <c r="M73" s="20"/>
    </row>
    <row r="74" spans="1:13" ht="29.1" customHeight="1">
      <c r="A74" s="20">
        <f t="shared" si="37"/>
        <v>4209</v>
      </c>
      <c r="B74" s="20">
        <f t="shared" si="38"/>
        <v>4208</v>
      </c>
      <c r="C74" s="32" t="str">
        <f t="shared" si="39"/>
        <v>1070</v>
      </c>
      <c r="D74" s="33">
        <v>2</v>
      </c>
      <c r="E74" s="32"/>
      <c r="F74" s="76" t="s">
        <v>642</v>
      </c>
      <c r="G74" s="33" t="s">
        <v>27</v>
      </c>
      <c r="H74" s="33" t="s">
        <v>40</v>
      </c>
      <c r="I74" s="33" t="s">
        <v>41</v>
      </c>
      <c r="J74" s="32"/>
      <c r="K74" s="67" t="s">
        <v>164</v>
      </c>
      <c r="L74" s="20">
        <f>3</f>
        <v>3</v>
      </c>
      <c r="M74" s="20"/>
    </row>
    <row r="75" spans="1:13" ht="29.1" customHeight="1">
      <c r="A75" s="20">
        <f t="shared" si="37"/>
        <v>4211</v>
      </c>
      <c r="B75" s="20">
        <f t="shared" si="38"/>
        <v>4210</v>
      </c>
      <c r="C75" s="32" t="str">
        <f t="shared" si="39"/>
        <v>1072</v>
      </c>
      <c r="D75" s="33">
        <v>2</v>
      </c>
      <c r="E75" s="32"/>
      <c r="F75" s="76" t="s">
        <v>643</v>
      </c>
      <c r="G75" s="33" t="s">
        <v>27</v>
      </c>
      <c r="H75" s="33" t="s">
        <v>40</v>
      </c>
      <c r="I75" s="33" t="s">
        <v>43</v>
      </c>
      <c r="J75" s="32"/>
      <c r="K75" s="67" t="s">
        <v>164</v>
      </c>
      <c r="L75" s="20">
        <f>3</f>
        <v>3</v>
      </c>
      <c r="M75" s="20"/>
    </row>
    <row r="76" spans="1:13" ht="29.1" customHeight="1">
      <c r="A76" s="20">
        <f t="shared" si="37"/>
        <v>4213</v>
      </c>
      <c r="B76" s="20">
        <f t="shared" si="38"/>
        <v>4212</v>
      </c>
      <c r="C76" s="32" t="str">
        <f t="shared" si="39"/>
        <v>1074</v>
      </c>
      <c r="D76" s="33">
        <v>2</v>
      </c>
      <c r="E76" s="32"/>
      <c r="F76" s="76" t="s">
        <v>644</v>
      </c>
      <c r="G76" s="33" t="s">
        <v>27</v>
      </c>
      <c r="H76" s="33" t="s">
        <v>40</v>
      </c>
      <c r="I76" s="33" t="s">
        <v>45</v>
      </c>
      <c r="J76" s="32"/>
      <c r="K76" s="67" t="s">
        <v>164</v>
      </c>
      <c r="L76" s="20">
        <f>3</f>
        <v>3</v>
      </c>
      <c r="M76" s="20"/>
    </row>
    <row r="77" spans="1:13" ht="29.1" customHeight="1">
      <c r="A77" s="20">
        <f t="shared" ref="A77:A79" si="40">B77+1</f>
        <v>4215</v>
      </c>
      <c r="B77" s="20">
        <f t="shared" ref="B77:B79" si="41">B76+D76</f>
        <v>4214</v>
      </c>
      <c r="C77" s="32" t="str">
        <f t="shared" ref="C77:C79" si="42">DEC2HEX(B77)</f>
        <v>1076</v>
      </c>
      <c r="D77" s="33">
        <v>2</v>
      </c>
      <c r="E77" s="32"/>
      <c r="F77" s="76" t="s">
        <v>152</v>
      </c>
      <c r="G77" s="33" t="s">
        <v>27</v>
      </c>
      <c r="H77" s="33" t="s">
        <v>40</v>
      </c>
      <c r="I77" s="33" t="s">
        <v>41</v>
      </c>
      <c r="J77" s="32"/>
      <c r="K77" s="67" t="s">
        <v>164</v>
      </c>
      <c r="L77" s="20">
        <f>3</f>
        <v>3</v>
      </c>
      <c r="M77" s="20"/>
    </row>
    <row r="78" spans="1:13" ht="29.1" customHeight="1">
      <c r="A78" s="20">
        <f t="shared" si="40"/>
        <v>4217</v>
      </c>
      <c r="B78" s="20">
        <f t="shared" si="41"/>
        <v>4216</v>
      </c>
      <c r="C78" s="32" t="str">
        <f t="shared" si="42"/>
        <v>1078</v>
      </c>
      <c r="D78" s="33">
        <v>2</v>
      </c>
      <c r="E78" s="32"/>
      <c r="F78" s="76" t="s">
        <v>153</v>
      </c>
      <c r="G78" s="33" t="s">
        <v>27</v>
      </c>
      <c r="H78" s="33" t="s">
        <v>40</v>
      </c>
      <c r="I78" s="33" t="s">
        <v>43</v>
      </c>
      <c r="J78" s="32"/>
      <c r="K78" s="67" t="s">
        <v>164</v>
      </c>
      <c r="L78" s="20">
        <f>3</f>
        <v>3</v>
      </c>
      <c r="M78" s="20"/>
    </row>
    <row r="79" spans="1:13" ht="28.5" customHeight="1">
      <c r="A79" s="20">
        <f t="shared" si="40"/>
        <v>4219</v>
      </c>
      <c r="B79" s="20">
        <f t="shared" si="41"/>
        <v>4218</v>
      </c>
      <c r="C79" s="32" t="str">
        <f t="shared" si="42"/>
        <v>107A</v>
      </c>
      <c r="D79" s="33">
        <v>2</v>
      </c>
      <c r="E79" s="32"/>
      <c r="F79" s="76" t="s">
        <v>154</v>
      </c>
      <c r="G79" s="33" t="s">
        <v>27</v>
      </c>
      <c r="H79" s="33" t="s">
        <v>40</v>
      </c>
      <c r="I79" s="33" t="s">
        <v>45</v>
      </c>
      <c r="J79" s="32"/>
      <c r="K79" s="67" t="s">
        <v>164</v>
      </c>
      <c r="L79" s="20">
        <f>3</f>
        <v>3</v>
      </c>
      <c r="M79" s="20"/>
    </row>
    <row r="80" spans="1:13" s="14" customFormat="1">
      <c r="A80" s="36">
        <f>B80+1</f>
        <v>4609</v>
      </c>
      <c r="B80" s="36">
        <f>GENERAL!A6</f>
        <v>4608</v>
      </c>
      <c r="C80" s="36">
        <f>GENERAL!B6</f>
        <v>1200</v>
      </c>
      <c r="D80" s="36">
        <f>SUM(D81:D86)</f>
        <v>7</v>
      </c>
      <c r="E80" s="36"/>
      <c r="F80" s="37" t="str">
        <f>GENERAL!E6</f>
        <v>Settings</v>
      </c>
      <c r="G80" s="37"/>
      <c r="H80" s="36"/>
      <c r="I80" s="36"/>
      <c r="J80" s="36"/>
      <c r="K80" s="36"/>
      <c r="L80" s="36"/>
      <c r="M80" s="36"/>
    </row>
    <row r="81" spans="1:13" s="77" customFormat="1" ht="29.1" customHeight="1">
      <c r="A81" s="32">
        <f>B81+1</f>
        <v>4609</v>
      </c>
      <c r="B81" s="32">
        <v>4608</v>
      </c>
      <c r="C81" s="32" t="str">
        <f>DEC2HEX(B81)</f>
        <v>1200</v>
      </c>
      <c r="D81" s="32">
        <v>1</v>
      </c>
      <c r="E81" s="32"/>
      <c r="F81" s="76" t="s">
        <v>110</v>
      </c>
      <c r="G81" s="33" t="s">
        <v>27</v>
      </c>
      <c r="H81" s="32">
        <v>1</v>
      </c>
      <c r="I81" s="33" t="s">
        <v>47</v>
      </c>
      <c r="J81" s="32"/>
      <c r="K81" s="32"/>
      <c r="L81" s="32">
        <f>3</f>
        <v>3</v>
      </c>
      <c r="M81" s="32"/>
    </row>
    <row r="82" spans="1:13" s="77" customFormat="1" ht="29.1" customHeight="1">
      <c r="A82" s="32">
        <f>B82+1</f>
        <v>4610</v>
      </c>
      <c r="B82" s="32">
        <f>B81+D81</f>
        <v>4609</v>
      </c>
      <c r="C82" s="32" t="str">
        <f>DEC2HEX(B82)</f>
        <v>1201</v>
      </c>
      <c r="D82" s="32">
        <v>1</v>
      </c>
      <c r="E82" s="32"/>
      <c r="F82" s="76" t="s">
        <v>111</v>
      </c>
      <c r="G82" s="33" t="s">
        <v>27</v>
      </c>
      <c r="H82" s="32">
        <v>0.01</v>
      </c>
      <c r="I82" s="33" t="s">
        <v>47</v>
      </c>
      <c r="J82" s="32"/>
      <c r="K82" s="32"/>
      <c r="L82" s="32">
        <f>3</f>
        <v>3</v>
      </c>
      <c r="M82" s="32"/>
    </row>
    <row r="83" spans="1:13" ht="29.1" customHeight="1">
      <c r="A83" s="31">
        <f>B83+1</f>
        <v>4611</v>
      </c>
      <c r="B83" s="31">
        <f>B82+D82</f>
        <v>4610</v>
      </c>
      <c r="C83" s="31" t="str">
        <f>DEC2HEX(B83)</f>
        <v>1202</v>
      </c>
      <c r="D83" s="31">
        <v>2</v>
      </c>
      <c r="E83" s="31"/>
      <c r="F83" s="111" t="s">
        <v>595</v>
      </c>
      <c r="G83" s="112"/>
      <c r="H83" s="112"/>
      <c r="I83" s="112"/>
      <c r="J83" s="112"/>
      <c r="K83" s="113"/>
      <c r="L83" s="31">
        <v>3</v>
      </c>
      <c r="M83" s="31"/>
    </row>
    <row r="84" spans="1:13" s="77" customFormat="1" ht="29.1" customHeight="1">
      <c r="A84" s="31">
        <f t="shared" ref="A84:A89" si="43">B84+1</f>
        <v>4613</v>
      </c>
      <c r="B84" s="31">
        <f t="shared" ref="B84:B86" si="44">B83+D83</f>
        <v>4612</v>
      </c>
      <c r="C84" s="31" t="str">
        <f t="shared" ref="C84:C95" si="45">DEC2HEX(B84)</f>
        <v>1204</v>
      </c>
      <c r="D84" s="31">
        <v>1</v>
      </c>
      <c r="E84" s="31"/>
      <c r="F84" s="111" t="s">
        <v>665</v>
      </c>
      <c r="G84" s="112"/>
      <c r="H84" s="112"/>
      <c r="I84" s="112"/>
      <c r="J84" s="112"/>
      <c r="K84" s="113"/>
      <c r="L84" s="31">
        <f>3</f>
        <v>3</v>
      </c>
      <c r="M84" s="31"/>
    </row>
    <row r="85" spans="1:13" ht="29.1" customHeight="1">
      <c r="A85" s="31">
        <f t="shared" si="43"/>
        <v>4614</v>
      </c>
      <c r="B85" s="31">
        <f t="shared" si="44"/>
        <v>4613</v>
      </c>
      <c r="C85" s="31" t="str">
        <f t="shared" si="45"/>
        <v>1205</v>
      </c>
      <c r="D85" s="31">
        <v>1</v>
      </c>
      <c r="E85" s="31"/>
      <c r="F85" s="111" t="s">
        <v>594</v>
      </c>
      <c r="G85" s="112"/>
      <c r="H85" s="112"/>
      <c r="I85" s="112"/>
      <c r="J85" s="112"/>
      <c r="K85" s="113"/>
      <c r="L85" s="31">
        <v>3</v>
      </c>
      <c r="M85" s="31"/>
    </row>
    <row r="86" spans="1:13" ht="27.75" customHeight="1">
      <c r="A86" s="20">
        <f t="shared" si="43"/>
        <v>4615</v>
      </c>
      <c r="B86" s="32">
        <f t="shared" si="44"/>
        <v>4614</v>
      </c>
      <c r="C86" s="32" t="str">
        <f t="shared" si="45"/>
        <v>1206</v>
      </c>
      <c r="D86" s="32">
        <v>1</v>
      </c>
      <c r="E86" s="32"/>
      <c r="F86" s="79" t="s">
        <v>156</v>
      </c>
      <c r="G86" s="33" t="s">
        <v>47</v>
      </c>
      <c r="H86" s="32">
        <v>1</v>
      </c>
      <c r="I86" s="33" t="s">
        <v>47</v>
      </c>
      <c r="J86" s="32"/>
      <c r="K86" s="67" t="s">
        <v>607</v>
      </c>
      <c r="L86" s="32">
        <f>3</f>
        <v>3</v>
      </c>
      <c r="M86" s="32"/>
    </row>
    <row r="87" spans="1:13" s="14" customFormat="1">
      <c r="A87" s="36">
        <f>B87+1</f>
        <v>4689</v>
      </c>
      <c r="B87" s="36">
        <f>GENERAL!A7</f>
        <v>4688</v>
      </c>
      <c r="C87" s="36">
        <f>GENERAL!B7</f>
        <v>1250</v>
      </c>
      <c r="D87" s="36">
        <f>SUM(D88:D95)</f>
        <v>16</v>
      </c>
      <c r="E87" s="36"/>
      <c r="F87" s="37" t="str">
        <f>GENERAL!E7</f>
        <v>Energies</v>
      </c>
      <c r="G87" s="37"/>
      <c r="H87" s="36"/>
      <c r="I87" s="36"/>
      <c r="J87" s="36"/>
      <c r="K87" s="36"/>
      <c r="L87" s="36"/>
      <c r="M87" s="36"/>
    </row>
    <row r="88" spans="1:13" ht="29.1" customHeight="1">
      <c r="A88" s="20">
        <f t="shared" si="43"/>
        <v>4689</v>
      </c>
      <c r="B88" s="32">
        <v>4688</v>
      </c>
      <c r="C88" s="32" t="str">
        <f t="shared" si="45"/>
        <v>1250</v>
      </c>
      <c r="D88" s="32">
        <v>2</v>
      </c>
      <c r="E88" s="32"/>
      <c r="F88" s="79" t="s">
        <v>157</v>
      </c>
      <c r="G88" s="33" t="s">
        <v>27</v>
      </c>
      <c r="H88" s="33" t="s">
        <v>52</v>
      </c>
      <c r="I88" s="33" t="s">
        <v>54</v>
      </c>
      <c r="J88" s="32"/>
      <c r="K88" s="67" t="s">
        <v>165</v>
      </c>
      <c r="L88" s="32">
        <f>3</f>
        <v>3</v>
      </c>
      <c r="M88" s="32"/>
    </row>
    <row r="89" spans="1:13" ht="29.1" customHeight="1">
      <c r="A89" s="20">
        <f t="shared" si="43"/>
        <v>4691</v>
      </c>
      <c r="B89" s="32">
        <f>B88+D88</f>
        <v>4690</v>
      </c>
      <c r="C89" s="32" t="str">
        <f t="shared" si="45"/>
        <v>1252</v>
      </c>
      <c r="D89" s="32">
        <v>2</v>
      </c>
      <c r="E89" s="32"/>
      <c r="F89" s="79" t="s">
        <v>158</v>
      </c>
      <c r="G89" s="33" t="s">
        <v>27</v>
      </c>
      <c r="H89" s="33" t="s">
        <v>52</v>
      </c>
      <c r="I89" s="33" t="s">
        <v>53</v>
      </c>
      <c r="J89" s="32"/>
      <c r="K89" s="67" t="s">
        <v>165</v>
      </c>
      <c r="L89" s="32">
        <f>3</f>
        <v>3</v>
      </c>
      <c r="M89" s="32"/>
    </row>
    <row r="90" spans="1:13" ht="29.1" customHeight="1">
      <c r="A90" s="20">
        <f>B90+1</f>
        <v>4693</v>
      </c>
      <c r="B90" s="32">
        <f>B89+D89</f>
        <v>4692</v>
      </c>
      <c r="C90" s="32" t="str">
        <f t="shared" si="45"/>
        <v>1254</v>
      </c>
      <c r="D90" s="32">
        <v>2</v>
      </c>
      <c r="E90" s="32"/>
      <c r="F90" s="79" t="s">
        <v>159</v>
      </c>
      <c r="G90" s="33" t="s">
        <v>27</v>
      </c>
      <c r="H90" s="33" t="s">
        <v>52</v>
      </c>
      <c r="I90" s="33" t="s">
        <v>54</v>
      </c>
      <c r="J90" s="32"/>
      <c r="K90" s="67" t="s">
        <v>165</v>
      </c>
      <c r="L90" s="32">
        <f>3</f>
        <v>3</v>
      </c>
      <c r="M90" s="32"/>
    </row>
    <row r="91" spans="1:13" ht="29.1" customHeight="1">
      <c r="A91" s="20">
        <f>B91+1</f>
        <v>4695</v>
      </c>
      <c r="B91" s="32">
        <f>B90+D90</f>
        <v>4694</v>
      </c>
      <c r="C91" s="32" t="str">
        <f t="shared" si="45"/>
        <v>1256</v>
      </c>
      <c r="D91" s="32">
        <v>2</v>
      </c>
      <c r="E91" s="32"/>
      <c r="F91" s="79" t="s">
        <v>160</v>
      </c>
      <c r="G91" s="33" t="s">
        <v>27</v>
      </c>
      <c r="H91" s="33" t="s">
        <v>52</v>
      </c>
      <c r="I91" s="33" t="s">
        <v>53</v>
      </c>
      <c r="J91" s="32"/>
      <c r="K91" s="67" t="s">
        <v>165</v>
      </c>
      <c r="L91" s="32">
        <f>3</f>
        <v>3</v>
      </c>
      <c r="M91" s="32"/>
    </row>
    <row r="92" spans="1:13" ht="38.25">
      <c r="A92" s="20">
        <f t="shared" ref="A92:A95" si="46">B92+1</f>
        <v>4697</v>
      </c>
      <c r="B92" s="32">
        <f>B91+D91</f>
        <v>4696</v>
      </c>
      <c r="C92" s="32" t="str">
        <f t="shared" si="45"/>
        <v>1258</v>
      </c>
      <c r="D92" s="32">
        <v>2</v>
      </c>
      <c r="E92" s="32"/>
      <c r="F92" s="79" t="s">
        <v>161</v>
      </c>
      <c r="G92" s="33" t="s">
        <v>27</v>
      </c>
      <c r="H92" s="33" t="s">
        <v>52</v>
      </c>
      <c r="I92" s="33" t="s">
        <v>54</v>
      </c>
      <c r="J92" s="32"/>
      <c r="K92" s="67" t="s">
        <v>165</v>
      </c>
      <c r="L92" s="32">
        <f>3</f>
        <v>3</v>
      </c>
      <c r="M92" s="32"/>
    </row>
    <row r="93" spans="1:13" ht="38.25">
      <c r="A93" s="20">
        <f t="shared" si="46"/>
        <v>4699</v>
      </c>
      <c r="B93" s="32">
        <f t="shared" ref="B93:B95" si="47">B92+D92</f>
        <v>4698</v>
      </c>
      <c r="C93" s="32" t="str">
        <f t="shared" si="45"/>
        <v>125A</v>
      </c>
      <c r="D93" s="32">
        <v>2</v>
      </c>
      <c r="E93" s="32"/>
      <c r="F93" s="79" t="s">
        <v>162</v>
      </c>
      <c r="G93" s="33" t="s">
        <v>27</v>
      </c>
      <c r="H93" s="33" t="s">
        <v>52</v>
      </c>
      <c r="I93" s="33" t="s">
        <v>54</v>
      </c>
      <c r="J93" s="32"/>
      <c r="K93" s="67" t="s">
        <v>165</v>
      </c>
      <c r="L93" s="32">
        <f>3</f>
        <v>3</v>
      </c>
      <c r="M93" s="32"/>
    </row>
    <row r="94" spans="1:13" ht="38.25">
      <c r="A94" s="20">
        <f t="shared" si="46"/>
        <v>4701</v>
      </c>
      <c r="B94" s="32">
        <f t="shared" si="47"/>
        <v>4700</v>
      </c>
      <c r="C94" s="32" t="str">
        <f t="shared" si="45"/>
        <v>125C</v>
      </c>
      <c r="D94" s="32">
        <v>2</v>
      </c>
      <c r="E94" s="32"/>
      <c r="F94" s="79" t="s">
        <v>163</v>
      </c>
      <c r="G94" s="33" t="s">
        <v>27</v>
      </c>
      <c r="H94" s="33" t="s">
        <v>52</v>
      </c>
      <c r="I94" s="33" t="s">
        <v>54</v>
      </c>
      <c r="J94" s="32"/>
      <c r="K94" s="67" t="s">
        <v>165</v>
      </c>
      <c r="L94" s="32">
        <f>3</f>
        <v>3</v>
      </c>
      <c r="M94" s="32"/>
    </row>
    <row r="95" spans="1:13" ht="38.25">
      <c r="A95" s="20">
        <f t="shared" si="46"/>
        <v>4703</v>
      </c>
      <c r="B95" s="32">
        <f t="shared" si="47"/>
        <v>4702</v>
      </c>
      <c r="C95" s="32" t="str">
        <f t="shared" si="45"/>
        <v>125E</v>
      </c>
      <c r="D95" s="32">
        <v>2</v>
      </c>
      <c r="E95" s="32"/>
      <c r="F95" s="79" t="s">
        <v>596</v>
      </c>
      <c r="G95" s="33" t="s">
        <v>27</v>
      </c>
      <c r="H95" s="33" t="s">
        <v>52</v>
      </c>
      <c r="I95" s="33" t="s">
        <v>53</v>
      </c>
      <c r="J95" s="32"/>
      <c r="K95" s="67" t="s">
        <v>165</v>
      </c>
      <c r="L95" s="32">
        <f>3</f>
        <v>3</v>
      </c>
      <c r="M95" s="32"/>
    </row>
    <row r="96" spans="1:13" s="14" customFormat="1">
      <c r="A96" s="36">
        <f>B96+1</f>
        <v>4865</v>
      </c>
      <c r="B96" s="36">
        <f>GENERAL!A8</f>
        <v>4864</v>
      </c>
      <c r="C96" s="36">
        <f>GENERAL!B8</f>
        <v>1300</v>
      </c>
      <c r="D96" s="36">
        <f>SUM(D97:D111)</f>
        <v>30</v>
      </c>
      <c r="E96" s="36"/>
      <c r="F96" s="37" t="str">
        <f>GENERAL!E8</f>
        <v>Average Measured values</v>
      </c>
      <c r="G96" s="37"/>
      <c r="H96" s="36"/>
      <c r="I96" s="36"/>
      <c r="J96" s="36"/>
      <c r="K96" s="36"/>
      <c r="L96" s="36"/>
      <c r="M96" s="36"/>
    </row>
    <row r="97" spans="1:13" ht="29.1" customHeight="1">
      <c r="A97" s="20">
        <f t="shared" ref="A97:A111" si="48">B97+1</f>
        <v>4865</v>
      </c>
      <c r="B97" s="32">
        <v>4864</v>
      </c>
      <c r="C97" s="32">
        <v>1300</v>
      </c>
      <c r="D97" s="32">
        <v>2</v>
      </c>
      <c r="E97" s="32"/>
      <c r="F97" s="79" t="s">
        <v>149</v>
      </c>
      <c r="G97" s="33" t="s">
        <v>27</v>
      </c>
      <c r="H97" s="33" t="s">
        <v>40</v>
      </c>
      <c r="I97" s="33" t="s">
        <v>41</v>
      </c>
      <c r="J97" s="32"/>
      <c r="K97" s="67" t="s">
        <v>164</v>
      </c>
      <c r="L97" s="32">
        <f>3</f>
        <v>3</v>
      </c>
      <c r="M97" s="32"/>
    </row>
    <row r="98" spans="1:13" ht="29.1" customHeight="1">
      <c r="A98" s="20">
        <f t="shared" si="48"/>
        <v>4867</v>
      </c>
      <c r="B98" s="32">
        <f>B97+D97</f>
        <v>4866</v>
      </c>
      <c r="C98" s="32" t="str">
        <f t="shared" ref="C98:C111" si="49">DEC2HEX(B98)</f>
        <v>1302</v>
      </c>
      <c r="D98" s="32">
        <v>2</v>
      </c>
      <c r="E98" s="32"/>
      <c r="F98" s="79" t="s">
        <v>150</v>
      </c>
      <c r="G98" s="33" t="s">
        <v>27</v>
      </c>
      <c r="H98" s="33" t="s">
        <v>40</v>
      </c>
      <c r="I98" s="33" t="s">
        <v>43</v>
      </c>
      <c r="J98" s="32"/>
      <c r="K98" s="67" t="s">
        <v>164</v>
      </c>
      <c r="L98" s="32">
        <f>3</f>
        <v>3</v>
      </c>
      <c r="M98" s="32"/>
    </row>
    <row r="99" spans="1:13" ht="29.1" customHeight="1">
      <c r="A99" s="20">
        <f t="shared" si="48"/>
        <v>4869</v>
      </c>
      <c r="B99" s="32">
        <f t="shared" ref="B99:B111" si="50">B98+D98</f>
        <v>4868</v>
      </c>
      <c r="C99" s="32" t="str">
        <f t="shared" si="49"/>
        <v>1304</v>
      </c>
      <c r="D99" s="32">
        <v>2</v>
      </c>
      <c r="E99" s="32"/>
      <c r="F99" s="79" t="s">
        <v>151</v>
      </c>
      <c r="G99" s="33" t="s">
        <v>27</v>
      </c>
      <c r="H99" s="33" t="s">
        <v>40</v>
      </c>
      <c r="I99" s="33" t="s">
        <v>45</v>
      </c>
      <c r="J99" s="32"/>
      <c r="K99" s="67" t="s">
        <v>164</v>
      </c>
      <c r="L99" s="32">
        <f>3</f>
        <v>3</v>
      </c>
      <c r="M99" s="32"/>
    </row>
    <row r="100" spans="1:13" ht="29.1" customHeight="1">
      <c r="A100" s="20">
        <f t="shared" si="48"/>
        <v>4871</v>
      </c>
      <c r="B100" s="32">
        <f t="shared" si="50"/>
        <v>4870</v>
      </c>
      <c r="C100" s="32" t="str">
        <f t="shared" si="49"/>
        <v>1306</v>
      </c>
      <c r="D100" s="32">
        <v>2</v>
      </c>
      <c r="E100" s="32"/>
      <c r="F100" s="79" t="s">
        <v>166</v>
      </c>
      <c r="G100" s="33" t="s">
        <v>27</v>
      </c>
      <c r="H100" s="33" t="s">
        <v>40</v>
      </c>
      <c r="I100" s="33" t="s">
        <v>41</v>
      </c>
      <c r="J100" s="32"/>
      <c r="K100" s="67" t="s">
        <v>164</v>
      </c>
      <c r="L100" s="32">
        <f>3</f>
        <v>3</v>
      </c>
      <c r="M100" s="32"/>
    </row>
    <row r="101" spans="1:13" ht="29.1" customHeight="1">
      <c r="A101" s="20">
        <f t="shared" si="48"/>
        <v>4873</v>
      </c>
      <c r="B101" s="32">
        <f t="shared" si="50"/>
        <v>4872</v>
      </c>
      <c r="C101" s="32" t="str">
        <f t="shared" si="49"/>
        <v>1308</v>
      </c>
      <c r="D101" s="32">
        <v>2</v>
      </c>
      <c r="E101" s="32"/>
      <c r="F101" s="79" t="s">
        <v>167</v>
      </c>
      <c r="G101" s="33" t="s">
        <v>27</v>
      </c>
      <c r="H101" s="33" t="s">
        <v>40</v>
      </c>
      <c r="I101" s="33" t="s">
        <v>43</v>
      </c>
      <c r="J101" s="32"/>
      <c r="K101" s="67" t="s">
        <v>164</v>
      </c>
      <c r="L101" s="32">
        <f>3</f>
        <v>3</v>
      </c>
      <c r="M101" s="32"/>
    </row>
    <row r="102" spans="1:13" ht="29.1" customHeight="1">
      <c r="A102" s="20">
        <f t="shared" si="48"/>
        <v>4875</v>
      </c>
      <c r="B102" s="32">
        <f t="shared" si="50"/>
        <v>4874</v>
      </c>
      <c r="C102" s="32" t="str">
        <f t="shared" si="49"/>
        <v>130A</v>
      </c>
      <c r="D102" s="32">
        <v>2</v>
      </c>
      <c r="E102" s="32"/>
      <c r="F102" s="79" t="s">
        <v>168</v>
      </c>
      <c r="G102" s="33" t="s">
        <v>27</v>
      </c>
      <c r="H102" s="33" t="s">
        <v>40</v>
      </c>
      <c r="I102" s="33" t="s">
        <v>45</v>
      </c>
      <c r="J102" s="32"/>
      <c r="K102" s="67" t="s">
        <v>164</v>
      </c>
      <c r="L102" s="32">
        <f>3</f>
        <v>3</v>
      </c>
      <c r="M102" s="32"/>
    </row>
    <row r="103" spans="1:13" ht="29.1" customHeight="1">
      <c r="A103" s="20">
        <f t="shared" si="48"/>
        <v>4877</v>
      </c>
      <c r="B103" s="32">
        <f t="shared" si="50"/>
        <v>4876</v>
      </c>
      <c r="C103" s="32" t="str">
        <f t="shared" si="49"/>
        <v>130C</v>
      </c>
      <c r="D103" s="32">
        <v>2</v>
      </c>
      <c r="E103" s="32"/>
      <c r="F103" s="79" t="s">
        <v>169</v>
      </c>
      <c r="G103" s="33" t="s">
        <v>27</v>
      </c>
      <c r="H103" s="33" t="s">
        <v>40</v>
      </c>
      <c r="I103" s="33" t="s">
        <v>41</v>
      </c>
      <c r="J103" s="32"/>
      <c r="K103" s="67" t="s">
        <v>164</v>
      </c>
      <c r="L103" s="32">
        <f>3</f>
        <v>3</v>
      </c>
      <c r="M103" s="32"/>
    </row>
    <row r="104" spans="1:13" ht="29.1" customHeight="1">
      <c r="A104" s="20">
        <f t="shared" si="48"/>
        <v>4879</v>
      </c>
      <c r="B104" s="32">
        <f t="shared" si="50"/>
        <v>4878</v>
      </c>
      <c r="C104" s="32" t="str">
        <f t="shared" si="49"/>
        <v>130E</v>
      </c>
      <c r="D104" s="32">
        <v>2</v>
      </c>
      <c r="E104" s="32"/>
      <c r="F104" s="79" t="s">
        <v>170</v>
      </c>
      <c r="G104" s="33" t="s">
        <v>27</v>
      </c>
      <c r="H104" s="33" t="s">
        <v>40</v>
      </c>
      <c r="I104" s="33" t="s">
        <v>43</v>
      </c>
      <c r="J104" s="32"/>
      <c r="K104" s="67" t="s">
        <v>164</v>
      </c>
      <c r="L104" s="32">
        <f>3</f>
        <v>3</v>
      </c>
      <c r="M104" s="32"/>
    </row>
    <row r="105" spans="1:13" ht="29.1" customHeight="1">
      <c r="A105" s="20">
        <f t="shared" si="48"/>
        <v>4881</v>
      </c>
      <c r="B105" s="32">
        <f t="shared" si="50"/>
        <v>4880</v>
      </c>
      <c r="C105" s="32" t="str">
        <f t="shared" si="49"/>
        <v>1310</v>
      </c>
      <c r="D105" s="32">
        <v>2</v>
      </c>
      <c r="E105" s="32"/>
      <c r="F105" s="79" t="s">
        <v>171</v>
      </c>
      <c r="G105" s="33" t="s">
        <v>27</v>
      </c>
      <c r="H105" s="33" t="s">
        <v>40</v>
      </c>
      <c r="I105" s="33" t="s">
        <v>45</v>
      </c>
      <c r="J105" s="32"/>
      <c r="K105" s="67" t="s">
        <v>164</v>
      </c>
      <c r="L105" s="32">
        <f>3</f>
        <v>3</v>
      </c>
      <c r="M105" s="32"/>
    </row>
    <row r="106" spans="1:13" ht="29.1" customHeight="1">
      <c r="A106" s="20">
        <f t="shared" si="48"/>
        <v>4883</v>
      </c>
      <c r="B106" s="32">
        <f t="shared" si="50"/>
        <v>4882</v>
      </c>
      <c r="C106" s="32" t="str">
        <f t="shared" si="49"/>
        <v>1312</v>
      </c>
      <c r="D106" s="32">
        <v>2</v>
      </c>
      <c r="E106" s="32"/>
      <c r="F106" s="79" t="s">
        <v>172</v>
      </c>
      <c r="G106" s="33" t="s">
        <v>27</v>
      </c>
      <c r="H106" s="33" t="s">
        <v>40</v>
      </c>
      <c r="I106" s="33" t="s">
        <v>41</v>
      </c>
      <c r="J106" s="32"/>
      <c r="K106" s="67" t="s">
        <v>164</v>
      </c>
      <c r="L106" s="32">
        <f>3</f>
        <v>3</v>
      </c>
      <c r="M106" s="32"/>
    </row>
    <row r="107" spans="1:13" ht="29.1" customHeight="1">
      <c r="A107" s="20">
        <f t="shared" si="48"/>
        <v>4885</v>
      </c>
      <c r="B107" s="32">
        <f t="shared" si="50"/>
        <v>4884</v>
      </c>
      <c r="C107" s="32" t="str">
        <f t="shared" si="49"/>
        <v>1314</v>
      </c>
      <c r="D107" s="32">
        <v>2</v>
      </c>
      <c r="E107" s="32"/>
      <c r="F107" s="79" t="s">
        <v>173</v>
      </c>
      <c r="G107" s="33" t="s">
        <v>27</v>
      </c>
      <c r="H107" s="33" t="s">
        <v>40</v>
      </c>
      <c r="I107" s="33" t="s">
        <v>43</v>
      </c>
      <c r="J107" s="32"/>
      <c r="K107" s="67" t="s">
        <v>164</v>
      </c>
      <c r="L107" s="32">
        <f>3</f>
        <v>3</v>
      </c>
      <c r="M107" s="32"/>
    </row>
    <row r="108" spans="1:13" ht="29.1" customHeight="1">
      <c r="A108" s="20">
        <f t="shared" si="48"/>
        <v>4887</v>
      </c>
      <c r="B108" s="32">
        <f t="shared" si="50"/>
        <v>4886</v>
      </c>
      <c r="C108" s="32" t="str">
        <f t="shared" si="49"/>
        <v>1316</v>
      </c>
      <c r="D108" s="32">
        <v>2</v>
      </c>
      <c r="E108" s="32"/>
      <c r="F108" s="79" t="s">
        <v>174</v>
      </c>
      <c r="G108" s="33" t="s">
        <v>27</v>
      </c>
      <c r="H108" s="33" t="s">
        <v>40</v>
      </c>
      <c r="I108" s="33" t="s">
        <v>45</v>
      </c>
      <c r="J108" s="32"/>
      <c r="K108" s="67" t="s">
        <v>164</v>
      </c>
      <c r="L108" s="32">
        <f>3</f>
        <v>3</v>
      </c>
      <c r="M108" s="32"/>
    </row>
    <row r="109" spans="1:13" ht="29.1" customHeight="1">
      <c r="A109" s="20">
        <f t="shared" si="48"/>
        <v>4889</v>
      </c>
      <c r="B109" s="32">
        <f t="shared" si="50"/>
        <v>4888</v>
      </c>
      <c r="C109" s="32" t="str">
        <f t="shared" si="49"/>
        <v>1318</v>
      </c>
      <c r="D109" s="32">
        <v>2</v>
      </c>
      <c r="E109" s="32"/>
      <c r="F109" s="79" t="s">
        <v>601</v>
      </c>
      <c r="G109" s="33" t="s">
        <v>27</v>
      </c>
      <c r="H109" s="33" t="s">
        <v>40</v>
      </c>
      <c r="I109" s="33" t="s">
        <v>41</v>
      </c>
      <c r="J109" s="32"/>
      <c r="K109" s="67" t="s">
        <v>164</v>
      </c>
      <c r="L109" s="32">
        <f>3</f>
        <v>3</v>
      </c>
      <c r="M109" s="32"/>
    </row>
    <row r="110" spans="1:13" ht="29.1" customHeight="1">
      <c r="A110" s="20">
        <f t="shared" si="48"/>
        <v>4891</v>
      </c>
      <c r="B110" s="32">
        <f t="shared" si="50"/>
        <v>4890</v>
      </c>
      <c r="C110" s="32" t="str">
        <f t="shared" si="49"/>
        <v>131A</v>
      </c>
      <c r="D110" s="32">
        <v>2</v>
      </c>
      <c r="E110" s="32"/>
      <c r="F110" s="79" t="s">
        <v>602</v>
      </c>
      <c r="G110" s="33" t="s">
        <v>27</v>
      </c>
      <c r="H110" s="33" t="s">
        <v>40</v>
      </c>
      <c r="I110" s="33" t="s">
        <v>43</v>
      </c>
      <c r="J110" s="32"/>
      <c r="K110" s="67" t="s">
        <v>164</v>
      </c>
      <c r="L110" s="32">
        <f>3</f>
        <v>3</v>
      </c>
      <c r="M110" s="32"/>
    </row>
    <row r="111" spans="1:13" ht="29.1" customHeight="1">
      <c r="A111" s="20">
        <f t="shared" si="48"/>
        <v>4893</v>
      </c>
      <c r="B111" s="32">
        <f t="shared" si="50"/>
        <v>4892</v>
      </c>
      <c r="C111" s="32" t="str">
        <f t="shared" si="49"/>
        <v>131C</v>
      </c>
      <c r="D111" s="32">
        <v>2</v>
      </c>
      <c r="E111" s="32"/>
      <c r="F111" s="79" t="s">
        <v>603</v>
      </c>
      <c r="G111" s="33" t="s">
        <v>27</v>
      </c>
      <c r="H111" s="33" t="s">
        <v>40</v>
      </c>
      <c r="I111" s="33" t="s">
        <v>45</v>
      </c>
      <c r="J111" s="32"/>
      <c r="K111" s="67" t="s">
        <v>164</v>
      </c>
      <c r="L111" s="32">
        <f>3</f>
        <v>3</v>
      </c>
      <c r="M111" s="32"/>
    </row>
    <row r="112" spans="1:13" s="14" customFormat="1">
      <c r="A112" s="36">
        <f>B112+1</f>
        <v>5425</v>
      </c>
      <c r="B112" s="36">
        <f>GENERAL!A9</f>
        <v>5424</v>
      </c>
      <c r="C112" s="36">
        <f>GENERAL!B9</f>
        <v>1530</v>
      </c>
      <c r="D112" s="36">
        <f>SUM(D113:D119)</f>
        <v>14</v>
      </c>
      <c r="E112" s="36"/>
      <c r="F112" s="37" t="str">
        <f>GENERAL!E9</f>
        <v>Average Measured values - Scaled</v>
      </c>
      <c r="G112" s="37"/>
      <c r="H112" s="36"/>
      <c r="I112" s="36"/>
      <c r="J112" s="36"/>
      <c r="K112" s="36"/>
      <c r="L112" s="36"/>
      <c r="M112" s="36"/>
    </row>
    <row r="113" spans="1:13" ht="29.1" customHeight="1">
      <c r="A113" s="20">
        <f t="shared" ref="A113:A116" si="51">B113+1</f>
        <v>5425</v>
      </c>
      <c r="B113" s="20">
        <v>5424</v>
      </c>
      <c r="C113" s="32" t="str">
        <f t="shared" ref="C113:C116" si="52">DEC2HEX(B113)</f>
        <v>1530</v>
      </c>
      <c r="D113" s="32">
        <v>2</v>
      </c>
      <c r="E113" s="32"/>
      <c r="F113" s="79" t="s">
        <v>605</v>
      </c>
      <c r="G113" s="33" t="s">
        <v>27</v>
      </c>
      <c r="H113" s="32">
        <f>1</f>
        <v>1</v>
      </c>
      <c r="I113" s="33" t="s">
        <v>45</v>
      </c>
      <c r="J113" s="32"/>
      <c r="K113" s="67"/>
      <c r="L113" s="20">
        <f>3</f>
        <v>3</v>
      </c>
      <c r="M113" s="20"/>
    </row>
    <row r="114" spans="1:13" ht="29.1" customHeight="1">
      <c r="A114" s="20">
        <f t="shared" si="51"/>
        <v>5427</v>
      </c>
      <c r="B114" s="20">
        <f t="shared" ref="B114:B116" si="53">B113+D113</f>
        <v>5426</v>
      </c>
      <c r="C114" s="32" t="str">
        <f t="shared" si="52"/>
        <v>1532</v>
      </c>
      <c r="D114" s="32">
        <v>2</v>
      </c>
      <c r="E114" s="32"/>
      <c r="F114" s="79" t="s">
        <v>642</v>
      </c>
      <c r="G114" s="33" t="s">
        <v>27</v>
      </c>
      <c r="H114" s="32">
        <f>1</f>
        <v>1</v>
      </c>
      <c r="I114" s="33" t="s">
        <v>41</v>
      </c>
      <c r="J114" s="32"/>
      <c r="K114" s="67"/>
      <c r="L114" s="20">
        <f>3</f>
        <v>3</v>
      </c>
      <c r="M114" s="20"/>
    </row>
    <row r="115" spans="1:13" ht="29.1" customHeight="1">
      <c r="A115" s="20">
        <f t="shared" si="51"/>
        <v>5429</v>
      </c>
      <c r="B115" s="20">
        <f t="shared" si="53"/>
        <v>5428</v>
      </c>
      <c r="C115" s="32" t="str">
        <f t="shared" si="52"/>
        <v>1534</v>
      </c>
      <c r="D115" s="32">
        <v>2</v>
      </c>
      <c r="E115" s="32"/>
      <c r="F115" s="79" t="s">
        <v>643</v>
      </c>
      <c r="G115" s="33" t="s">
        <v>27</v>
      </c>
      <c r="H115" s="32">
        <f>1</f>
        <v>1</v>
      </c>
      <c r="I115" s="33" t="s">
        <v>43</v>
      </c>
      <c r="J115" s="32"/>
      <c r="K115" s="67"/>
      <c r="L115" s="20">
        <f>3</f>
        <v>3</v>
      </c>
      <c r="M115" s="20"/>
    </row>
    <row r="116" spans="1:13" ht="29.1" customHeight="1">
      <c r="A116" s="20">
        <f t="shared" si="51"/>
        <v>5431</v>
      </c>
      <c r="B116" s="20">
        <f t="shared" si="53"/>
        <v>5430</v>
      </c>
      <c r="C116" s="32" t="str">
        <f t="shared" si="52"/>
        <v>1536</v>
      </c>
      <c r="D116" s="32">
        <v>2</v>
      </c>
      <c r="E116" s="32"/>
      <c r="F116" s="79" t="s">
        <v>644</v>
      </c>
      <c r="G116" s="33" t="s">
        <v>27</v>
      </c>
      <c r="H116" s="32">
        <f>1</f>
        <v>1</v>
      </c>
      <c r="I116" s="33" t="s">
        <v>45</v>
      </c>
      <c r="J116" s="32"/>
      <c r="K116" s="67"/>
      <c r="L116" s="20">
        <f>3</f>
        <v>3</v>
      </c>
      <c r="M116" s="20"/>
    </row>
    <row r="117" spans="1:13" ht="29.1" customHeight="1">
      <c r="A117" s="20">
        <f t="shared" ref="A117:A121" si="54">B117+1</f>
        <v>5433</v>
      </c>
      <c r="B117" s="20">
        <f t="shared" ref="B117:B119" si="55">B116+D116</f>
        <v>5432</v>
      </c>
      <c r="C117" s="32" t="str">
        <f t="shared" ref="C117:C119" si="56">DEC2HEX(B117)</f>
        <v>1538</v>
      </c>
      <c r="D117" s="32">
        <v>2</v>
      </c>
      <c r="E117" s="32"/>
      <c r="F117" s="79" t="s">
        <v>652</v>
      </c>
      <c r="G117" s="33" t="s">
        <v>27</v>
      </c>
      <c r="H117" s="32">
        <f>1</f>
        <v>1</v>
      </c>
      <c r="I117" s="33" t="s">
        <v>41</v>
      </c>
      <c r="J117" s="32"/>
      <c r="K117" s="67"/>
      <c r="L117" s="20">
        <f>3</f>
        <v>3</v>
      </c>
      <c r="M117" s="20"/>
    </row>
    <row r="118" spans="1:13" ht="29.1" customHeight="1">
      <c r="A118" s="20">
        <f t="shared" si="54"/>
        <v>5435</v>
      </c>
      <c r="B118" s="20">
        <f t="shared" si="55"/>
        <v>5434</v>
      </c>
      <c r="C118" s="32" t="str">
        <f t="shared" si="56"/>
        <v>153A</v>
      </c>
      <c r="D118" s="32">
        <v>2</v>
      </c>
      <c r="E118" s="32"/>
      <c r="F118" s="79" t="s">
        <v>651</v>
      </c>
      <c r="G118" s="33" t="s">
        <v>27</v>
      </c>
      <c r="H118" s="32">
        <f>1</f>
        <v>1</v>
      </c>
      <c r="I118" s="33" t="s">
        <v>43</v>
      </c>
      <c r="J118" s="32"/>
      <c r="K118" s="67"/>
      <c r="L118" s="20">
        <f>3</f>
        <v>3</v>
      </c>
      <c r="M118" s="20"/>
    </row>
    <row r="119" spans="1:13" ht="29.1" customHeight="1">
      <c r="A119" s="20">
        <f t="shared" si="54"/>
        <v>5437</v>
      </c>
      <c r="B119" s="20">
        <f t="shared" si="55"/>
        <v>5436</v>
      </c>
      <c r="C119" s="32" t="str">
        <f t="shared" si="56"/>
        <v>153C</v>
      </c>
      <c r="D119" s="32">
        <v>2</v>
      </c>
      <c r="E119" s="32"/>
      <c r="F119" s="79" t="s">
        <v>653</v>
      </c>
      <c r="G119" s="33" t="s">
        <v>27</v>
      </c>
      <c r="H119" s="32">
        <f>1</f>
        <v>1</v>
      </c>
      <c r="I119" s="33" t="s">
        <v>45</v>
      </c>
      <c r="J119" s="32"/>
      <c r="K119" s="67"/>
      <c r="L119" s="20">
        <f>3</f>
        <v>3</v>
      </c>
      <c r="M119" s="20"/>
    </row>
    <row r="120" spans="1:13" s="14" customFormat="1">
      <c r="A120" s="36">
        <f>B120+1</f>
        <v>5505</v>
      </c>
      <c r="B120" s="36">
        <f>GENERAL!A10</f>
        <v>5504</v>
      </c>
      <c r="C120" s="36">
        <f>GENERAL!B10</f>
        <v>1580</v>
      </c>
      <c r="D120" s="36">
        <f>SUM(D121:D129)</f>
        <v>9</v>
      </c>
      <c r="E120" s="36"/>
      <c r="F120" s="37" t="str">
        <f>GENERAL!E10</f>
        <v>Crest Factor</v>
      </c>
      <c r="G120" s="37"/>
      <c r="H120" s="36"/>
      <c r="I120" s="36"/>
      <c r="J120" s="36"/>
      <c r="K120" s="36"/>
      <c r="L120" s="36"/>
      <c r="M120" s="36"/>
    </row>
    <row r="121" spans="1:13" ht="29.1" customHeight="1">
      <c r="A121" s="20">
        <f t="shared" si="54"/>
        <v>5505</v>
      </c>
      <c r="B121" s="20">
        <v>5504</v>
      </c>
      <c r="C121" s="32" t="str">
        <f>DEC2HEX(B121)</f>
        <v>1580</v>
      </c>
      <c r="D121" s="32">
        <v>1</v>
      </c>
      <c r="E121" s="32"/>
      <c r="F121" s="79" t="s">
        <v>189</v>
      </c>
      <c r="G121" s="33" t="s">
        <v>27</v>
      </c>
      <c r="H121" s="32">
        <v>1E-3</v>
      </c>
      <c r="I121" s="33" t="s">
        <v>47</v>
      </c>
      <c r="J121" s="32"/>
      <c r="K121" s="67"/>
      <c r="L121" s="20">
        <f>3</f>
        <v>3</v>
      </c>
      <c r="M121" s="20"/>
    </row>
    <row r="122" spans="1:13" ht="29.1" customHeight="1">
      <c r="A122" s="20">
        <f t="shared" ref="A122:A128" si="57">B122+1</f>
        <v>5506</v>
      </c>
      <c r="B122" s="20">
        <f t="shared" ref="B122:B128" si="58">B121+D121</f>
        <v>5505</v>
      </c>
      <c r="C122" s="32" t="str">
        <f t="shared" ref="C122:C128" si="59">DEC2HEX(B122)</f>
        <v>1581</v>
      </c>
      <c r="D122" s="32">
        <v>1</v>
      </c>
      <c r="E122" s="32"/>
      <c r="F122" s="79" t="s">
        <v>190</v>
      </c>
      <c r="G122" s="33" t="s">
        <v>27</v>
      </c>
      <c r="H122" s="32">
        <v>1E-3</v>
      </c>
      <c r="I122" s="33" t="s">
        <v>47</v>
      </c>
      <c r="J122" s="32"/>
      <c r="K122" s="67"/>
      <c r="L122" s="20">
        <f>3</f>
        <v>3</v>
      </c>
      <c r="M122" s="20"/>
    </row>
    <row r="123" spans="1:13" ht="29.1" customHeight="1">
      <c r="A123" s="20">
        <f t="shared" si="57"/>
        <v>5507</v>
      </c>
      <c r="B123" s="20">
        <f t="shared" si="58"/>
        <v>5506</v>
      </c>
      <c r="C123" s="32" t="str">
        <f t="shared" si="59"/>
        <v>1582</v>
      </c>
      <c r="D123" s="32">
        <v>1</v>
      </c>
      <c r="E123" s="32"/>
      <c r="F123" s="79" t="s">
        <v>191</v>
      </c>
      <c r="G123" s="33" t="s">
        <v>27</v>
      </c>
      <c r="H123" s="32">
        <v>1E-3</v>
      </c>
      <c r="I123" s="33" t="s">
        <v>47</v>
      </c>
      <c r="J123" s="32"/>
      <c r="K123" s="67"/>
      <c r="L123" s="20">
        <f>3</f>
        <v>3</v>
      </c>
      <c r="M123" s="20"/>
    </row>
    <row r="124" spans="1:13" ht="29.1" customHeight="1">
      <c r="A124" s="20">
        <f t="shared" si="57"/>
        <v>5508</v>
      </c>
      <c r="B124" s="20">
        <f t="shared" si="58"/>
        <v>5507</v>
      </c>
      <c r="C124" s="32" t="str">
        <f t="shared" si="59"/>
        <v>1583</v>
      </c>
      <c r="D124" s="32">
        <v>1</v>
      </c>
      <c r="E124" s="32"/>
      <c r="F124" s="79" t="s">
        <v>192</v>
      </c>
      <c r="G124" s="33" t="s">
        <v>27</v>
      </c>
      <c r="H124" s="32">
        <v>1E-3</v>
      </c>
      <c r="I124" s="33" t="s">
        <v>47</v>
      </c>
      <c r="J124" s="32"/>
      <c r="K124" s="67"/>
      <c r="L124" s="20">
        <f>3</f>
        <v>3</v>
      </c>
      <c r="M124" s="20"/>
    </row>
    <row r="125" spans="1:13" ht="29.1" customHeight="1">
      <c r="A125" s="20">
        <f t="shared" si="57"/>
        <v>5509</v>
      </c>
      <c r="B125" s="20">
        <f t="shared" si="58"/>
        <v>5508</v>
      </c>
      <c r="C125" s="32" t="str">
        <f t="shared" si="59"/>
        <v>1584</v>
      </c>
      <c r="D125" s="32">
        <v>1</v>
      </c>
      <c r="E125" s="32"/>
      <c r="F125" s="79" t="s">
        <v>193</v>
      </c>
      <c r="G125" s="33" t="s">
        <v>27</v>
      </c>
      <c r="H125" s="32">
        <v>1E-3</v>
      </c>
      <c r="I125" s="33" t="s">
        <v>47</v>
      </c>
      <c r="J125" s="32"/>
      <c r="K125" s="67"/>
      <c r="L125" s="20">
        <f>3</f>
        <v>3</v>
      </c>
      <c r="M125" s="20"/>
    </row>
    <row r="126" spans="1:13" ht="29.1" customHeight="1">
      <c r="A126" s="20">
        <f t="shared" si="57"/>
        <v>5510</v>
      </c>
      <c r="B126" s="20">
        <f t="shared" si="58"/>
        <v>5509</v>
      </c>
      <c r="C126" s="32" t="str">
        <f t="shared" si="59"/>
        <v>1585</v>
      </c>
      <c r="D126" s="32">
        <v>1</v>
      </c>
      <c r="E126" s="32"/>
      <c r="F126" s="79" t="s">
        <v>194</v>
      </c>
      <c r="G126" s="33" t="s">
        <v>27</v>
      </c>
      <c r="H126" s="32">
        <v>1E-3</v>
      </c>
      <c r="I126" s="33" t="s">
        <v>47</v>
      </c>
      <c r="J126" s="32"/>
      <c r="K126" s="67"/>
      <c r="L126" s="20">
        <f>3</f>
        <v>3</v>
      </c>
      <c r="M126" s="20"/>
    </row>
    <row r="127" spans="1:13" ht="29.1" customHeight="1">
      <c r="A127" s="20">
        <f t="shared" si="57"/>
        <v>5511</v>
      </c>
      <c r="B127" s="20">
        <f t="shared" si="58"/>
        <v>5510</v>
      </c>
      <c r="C127" s="32" t="str">
        <f t="shared" si="59"/>
        <v>1586</v>
      </c>
      <c r="D127" s="32">
        <v>1</v>
      </c>
      <c r="E127" s="32"/>
      <c r="F127" s="79" t="s">
        <v>655</v>
      </c>
      <c r="G127" s="33" t="s">
        <v>27</v>
      </c>
      <c r="H127" s="32">
        <v>1E-3</v>
      </c>
      <c r="I127" s="33" t="s">
        <v>47</v>
      </c>
      <c r="J127" s="32"/>
      <c r="K127" s="67"/>
      <c r="L127" s="20">
        <f>3</f>
        <v>3</v>
      </c>
      <c r="M127" s="20"/>
    </row>
    <row r="128" spans="1:13" ht="29.1" customHeight="1">
      <c r="A128" s="20">
        <f t="shared" si="57"/>
        <v>5512</v>
      </c>
      <c r="B128" s="20">
        <f t="shared" si="58"/>
        <v>5511</v>
      </c>
      <c r="C128" s="32" t="str">
        <f t="shared" si="59"/>
        <v>1587</v>
      </c>
      <c r="D128" s="32">
        <v>1</v>
      </c>
      <c r="E128" s="32"/>
      <c r="F128" s="79" t="s">
        <v>656</v>
      </c>
      <c r="G128" s="33" t="s">
        <v>27</v>
      </c>
      <c r="H128" s="32">
        <v>1E-3</v>
      </c>
      <c r="I128" s="33" t="s">
        <v>47</v>
      </c>
      <c r="J128" s="32"/>
      <c r="K128" s="67"/>
      <c r="L128" s="20">
        <f>3</f>
        <v>3</v>
      </c>
      <c r="M128" s="20"/>
    </row>
    <row r="129" spans="1:13" ht="29.1" customHeight="1">
      <c r="A129" s="20">
        <f t="shared" ref="A129" si="60">B129+1</f>
        <v>5513</v>
      </c>
      <c r="B129" s="20">
        <f t="shared" ref="B129" si="61">B128+D128</f>
        <v>5512</v>
      </c>
      <c r="C129" s="32" t="str">
        <f t="shared" ref="C129" si="62">DEC2HEX(B129)</f>
        <v>1588</v>
      </c>
      <c r="D129" s="32">
        <v>1</v>
      </c>
      <c r="E129" s="32"/>
      <c r="F129" s="79" t="s">
        <v>657</v>
      </c>
      <c r="G129" s="33" t="s">
        <v>27</v>
      </c>
      <c r="H129" s="32">
        <v>1E-3</v>
      </c>
      <c r="I129" s="33" t="s">
        <v>47</v>
      </c>
      <c r="J129" s="32"/>
      <c r="K129" s="67"/>
      <c r="L129" s="20">
        <f>3</f>
        <v>3</v>
      </c>
      <c r="M129" s="20"/>
    </row>
    <row r="130" spans="1:13" s="14" customFormat="1">
      <c r="A130" s="36">
        <f>B130+1</f>
        <v>5633</v>
      </c>
      <c r="B130" s="36">
        <f>GENERAL!A11</f>
        <v>5632</v>
      </c>
      <c r="C130" s="36">
        <f>GENERAL!B11</f>
        <v>1600</v>
      </c>
      <c r="D130" s="36">
        <f>SUM(D131:D140)</f>
        <v>10</v>
      </c>
      <c r="E130" s="36"/>
      <c r="F130" s="37" t="str">
        <f>GENERAL!E11</f>
        <v>Displacements</v>
      </c>
      <c r="G130" s="37"/>
      <c r="H130" s="36"/>
      <c r="I130" s="36"/>
      <c r="J130" s="36"/>
      <c r="K130" s="36"/>
      <c r="L130" s="36"/>
      <c r="M130" s="36"/>
    </row>
    <row r="131" spans="1:13" ht="29.1" customHeight="1">
      <c r="A131" s="20">
        <f>B131+1</f>
        <v>5633</v>
      </c>
      <c r="B131" s="32">
        <v>5632</v>
      </c>
      <c r="C131" s="32">
        <v>1600</v>
      </c>
      <c r="D131" s="32">
        <v>1</v>
      </c>
      <c r="E131" s="32"/>
      <c r="F131" s="79" t="s">
        <v>195</v>
      </c>
      <c r="G131" s="33" t="s">
        <v>27</v>
      </c>
      <c r="H131" s="32">
        <v>0.1</v>
      </c>
      <c r="I131" s="33" t="s">
        <v>662</v>
      </c>
      <c r="J131" s="32"/>
      <c r="K131" s="67" t="s">
        <v>632</v>
      </c>
      <c r="L131" s="20">
        <f>3</f>
        <v>3</v>
      </c>
      <c r="M131" s="20"/>
    </row>
    <row r="132" spans="1:13" ht="29.1" customHeight="1">
      <c r="A132" s="20">
        <f t="shared" ref="A132:A142" si="63">B132+1</f>
        <v>5634</v>
      </c>
      <c r="B132" s="32">
        <f t="shared" ref="B132:B140" si="64">B131+D131</f>
        <v>5633</v>
      </c>
      <c r="C132" s="32" t="str">
        <f t="shared" ref="C132:C140" si="65">DEC2HEX(B132)</f>
        <v>1601</v>
      </c>
      <c r="D132" s="32">
        <v>1</v>
      </c>
      <c r="E132" s="32"/>
      <c r="F132" s="79" t="s">
        <v>196</v>
      </c>
      <c r="G132" s="33" t="s">
        <v>27</v>
      </c>
      <c r="H132" s="32">
        <v>0.1</v>
      </c>
      <c r="I132" s="33" t="s">
        <v>662</v>
      </c>
      <c r="J132" s="32"/>
      <c r="K132" s="67" t="s">
        <v>632</v>
      </c>
      <c r="L132" s="20">
        <f>3</f>
        <v>3</v>
      </c>
      <c r="M132" s="20"/>
    </row>
    <row r="133" spans="1:13" ht="29.1" customHeight="1">
      <c r="A133" s="20">
        <f t="shared" si="63"/>
        <v>5635</v>
      </c>
      <c r="B133" s="32">
        <f t="shared" si="64"/>
        <v>5634</v>
      </c>
      <c r="C133" s="32" t="str">
        <f t="shared" si="65"/>
        <v>1602</v>
      </c>
      <c r="D133" s="32">
        <v>1</v>
      </c>
      <c r="E133" s="32"/>
      <c r="F133" s="79" t="s">
        <v>197</v>
      </c>
      <c r="G133" s="33" t="s">
        <v>27</v>
      </c>
      <c r="H133" s="32">
        <v>0.1</v>
      </c>
      <c r="I133" s="33" t="s">
        <v>662</v>
      </c>
      <c r="J133" s="32"/>
      <c r="K133" s="67" t="s">
        <v>632</v>
      </c>
      <c r="L133" s="20">
        <f>3</f>
        <v>3</v>
      </c>
      <c r="M133" s="20"/>
    </row>
    <row r="134" spans="1:13" ht="29.1" customHeight="1">
      <c r="A134" s="20">
        <f t="shared" si="63"/>
        <v>5636</v>
      </c>
      <c r="B134" s="32">
        <f t="shared" si="64"/>
        <v>5635</v>
      </c>
      <c r="C134" s="32" t="str">
        <f t="shared" si="65"/>
        <v>1603</v>
      </c>
      <c r="D134" s="32">
        <v>1</v>
      </c>
      <c r="E134" s="32"/>
      <c r="F134" s="79" t="s">
        <v>198</v>
      </c>
      <c r="G134" s="33" t="s">
        <v>27</v>
      </c>
      <c r="H134" s="32">
        <v>0.1</v>
      </c>
      <c r="I134" s="33" t="s">
        <v>662</v>
      </c>
      <c r="J134" s="32"/>
      <c r="K134" s="67"/>
      <c r="L134" s="20">
        <f>3</f>
        <v>3</v>
      </c>
      <c r="M134" s="20"/>
    </row>
    <row r="135" spans="1:13" ht="29.1" customHeight="1">
      <c r="A135" s="20">
        <f t="shared" si="63"/>
        <v>5637</v>
      </c>
      <c r="B135" s="32">
        <f t="shared" si="64"/>
        <v>5636</v>
      </c>
      <c r="C135" s="32" t="str">
        <f t="shared" si="65"/>
        <v>1604</v>
      </c>
      <c r="D135" s="32">
        <v>1</v>
      </c>
      <c r="E135" s="32"/>
      <c r="F135" s="79" t="s">
        <v>199</v>
      </c>
      <c r="G135" s="33" t="s">
        <v>27</v>
      </c>
      <c r="H135" s="32">
        <v>0.1</v>
      </c>
      <c r="I135" s="33" t="s">
        <v>662</v>
      </c>
      <c r="J135" s="32"/>
      <c r="K135" s="67"/>
      <c r="L135" s="20">
        <f>3</f>
        <v>3</v>
      </c>
      <c r="M135" s="20"/>
    </row>
    <row r="136" spans="1:13" ht="29.1" customHeight="1">
      <c r="A136" s="20">
        <f t="shared" si="63"/>
        <v>5638</v>
      </c>
      <c r="B136" s="32">
        <f t="shared" si="64"/>
        <v>5637</v>
      </c>
      <c r="C136" s="32" t="str">
        <f t="shared" si="65"/>
        <v>1605</v>
      </c>
      <c r="D136" s="32">
        <v>1</v>
      </c>
      <c r="E136" s="32"/>
      <c r="F136" s="79" t="s">
        <v>200</v>
      </c>
      <c r="G136" s="33" t="s">
        <v>27</v>
      </c>
      <c r="H136" s="32">
        <v>0.1</v>
      </c>
      <c r="I136" s="33" t="s">
        <v>662</v>
      </c>
      <c r="J136" s="32"/>
      <c r="K136" s="67"/>
      <c r="L136" s="20">
        <f>3</f>
        <v>3</v>
      </c>
      <c r="M136" s="20"/>
    </row>
    <row r="137" spans="1:13" ht="29.1" customHeight="1">
      <c r="A137" s="20">
        <f t="shared" si="63"/>
        <v>5639</v>
      </c>
      <c r="B137" s="32">
        <f t="shared" si="64"/>
        <v>5638</v>
      </c>
      <c r="C137" s="32" t="str">
        <f t="shared" si="65"/>
        <v>1606</v>
      </c>
      <c r="D137" s="32">
        <v>1</v>
      </c>
      <c r="E137" s="32"/>
      <c r="F137" s="79" t="s">
        <v>201</v>
      </c>
      <c r="G137" s="33" t="s">
        <v>27</v>
      </c>
      <c r="H137" s="32">
        <v>0.1</v>
      </c>
      <c r="I137" s="33" t="s">
        <v>662</v>
      </c>
      <c r="J137" s="32"/>
      <c r="K137" s="67"/>
      <c r="L137" s="20">
        <f>3</f>
        <v>3</v>
      </c>
      <c r="M137" s="20"/>
    </row>
    <row r="138" spans="1:13" ht="29.1" customHeight="1">
      <c r="A138" s="20">
        <f t="shared" si="63"/>
        <v>5640</v>
      </c>
      <c r="B138" s="32">
        <f t="shared" si="64"/>
        <v>5639</v>
      </c>
      <c r="C138" s="32" t="str">
        <f t="shared" si="65"/>
        <v>1607</v>
      </c>
      <c r="D138" s="32">
        <v>1</v>
      </c>
      <c r="E138" s="32"/>
      <c r="F138" s="79" t="s">
        <v>202</v>
      </c>
      <c r="G138" s="33" t="s">
        <v>27</v>
      </c>
      <c r="H138" s="32">
        <v>0.1</v>
      </c>
      <c r="I138" s="33" t="s">
        <v>662</v>
      </c>
      <c r="J138" s="32"/>
      <c r="K138" s="67"/>
      <c r="L138" s="20">
        <f>3</f>
        <v>3</v>
      </c>
      <c r="M138" s="20"/>
    </row>
    <row r="139" spans="1:13" ht="29.1" customHeight="1">
      <c r="A139" s="20">
        <f t="shared" si="63"/>
        <v>5641</v>
      </c>
      <c r="B139" s="32">
        <f t="shared" si="64"/>
        <v>5640</v>
      </c>
      <c r="C139" s="32" t="str">
        <f t="shared" si="65"/>
        <v>1608</v>
      </c>
      <c r="D139" s="32">
        <v>1</v>
      </c>
      <c r="E139" s="32"/>
      <c r="F139" s="79" t="s">
        <v>203</v>
      </c>
      <c r="G139" s="33" t="s">
        <v>27</v>
      </c>
      <c r="H139" s="32">
        <v>0.1</v>
      </c>
      <c r="I139" s="33" t="s">
        <v>662</v>
      </c>
      <c r="J139" s="32"/>
      <c r="K139" s="67"/>
      <c r="L139" s="20">
        <f>3</f>
        <v>3</v>
      </c>
      <c r="M139" s="20"/>
    </row>
    <row r="140" spans="1:13" ht="29.1" customHeight="1">
      <c r="A140" s="20">
        <f t="shared" si="63"/>
        <v>5642</v>
      </c>
      <c r="B140" s="32">
        <f t="shared" si="64"/>
        <v>5641</v>
      </c>
      <c r="C140" s="32" t="str">
        <f t="shared" si="65"/>
        <v>1609</v>
      </c>
      <c r="D140" s="32">
        <v>1</v>
      </c>
      <c r="E140" s="32"/>
      <c r="F140" s="79" t="s">
        <v>204</v>
      </c>
      <c r="G140" s="33" t="s">
        <v>27</v>
      </c>
      <c r="H140" s="32">
        <v>0.1</v>
      </c>
      <c r="I140" s="33" t="s">
        <v>662</v>
      </c>
      <c r="J140" s="32"/>
      <c r="K140" s="67"/>
      <c r="L140" s="20">
        <f>3</f>
        <v>3</v>
      </c>
      <c r="M140" s="20"/>
    </row>
    <row r="141" spans="1:13" s="14" customFormat="1">
      <c r="A141" s="36">
        <f>B141+1</f>
        <v>5665</v>
      </c>
      <c r="B141" s="36">
        <f>GENERAL!A12</f>
        <v>5664</v>
      </c>
      <c r="C141" s="36">
        <f>GENERAL!B12</f>
        <v>1620</v>
      </c>
      <c r="D141" s="36">
        <f>SUM(D142:D149)</f>
        <v>12</v>
      </c>
      <c r="E141" s="36"/>
      <c r="F141" s="37" t="str">
        <f>GENERAL!E12</f>
        <v>Inputs</v>
      </c>
      <c r="G141" s="37"/>
      <c r="H141" s="36"/>
      <c r="I141" s="36"/>
      <c r="J141" s="36"/>
      <c r="K141" s="36"/>
      <c r="L141" s="36"/>
      <c r="M141" s="36"/>
    </row>
    <row r="142" spans="1:13" ht="29.1" customHeight="1">
      <c r="A142" s="20">
        <f t="shared" si="63"/>
        <v>5665</v>
      </c>
      <c r="B142" s="32">
        <v>5664</v>
      </c>
      <c r="C142" s="32">
        <v>1620</v>
      </c>
      <c r="D142" s="32">
        <v>2</v>
      </c>
      <c r="E142" s="32"/>
      <c r="F142" s="79" t="s">
        <v>658</v>
      </c>
      <c r="G142" s="33" t="s">
        <v>27</v>
      </c>
      <c r="H142" s="33" t="s">
        <v>47</v>
      </c>
      <c r="I142" s="33" t="s">
        <v>47</v>
      </c>
      <c r="J142" s="32"/>
      <c r="K142" s="67"/>
      <c r="L142" s="20">
        <f>3</f>
        <v>3</v>
      </c>
      <c r="M142" s="20"/>
    </row>
    <row r="143" spans="1:13" ht="29.1" customHeight="1">
      <c r="A143" s="20">
        <f t="shared" ref="A143:A148" si="66">B143+1</f>
        <v>5667</v>
      </c>
      <c r="B143" s="32">
        <f t="shared" ref="B143:B148" si="67">B142+D142</f>
        <v>5666</v>
      </c>
      <c r="C143" s="32" t="str">
        <f t="shared" ref="C143:C148" si="68">DEC2HEX(B143)</f>
        <v>1622</v>
      </c>
      <c r="D143" s="32">
        <v>2</v>
      </c>
      <c r="E143" s="32"/>
      <c r="F143" s="79" t="s">
        <v>659</v>
      </c>
      <c r="G143" s="33" t="s">
        <v>27</v>
      </c>
      <c r="H143" s="33" t="s">
        <v>47</v>
      </c>
      <c r="I143" s="33" t="s">
        <v>47</v>
      </c>
      <c r="J143" s="32"/>
      <c r="K143" s="67"/>
      <c r="L143" s="20">
        <f>3</f>
        <v>3</v>
      </c>
      <c r="M143" s="20"/>
    </row>
    <row r="144" spans="1:13" ht="29.1" customHeight="1">
      <c r="A144" s="31">
        <f t="shared" si="66"/>
        <v>5669</v>
      </c>
      <c r="B144" s="31">
        <f t="shared" si="67"/>
        <v>5668</v>
      </c>
      <c r="C144" s="31" t="str">
        <f t="shared" si="68"/>
        <v>1624</v>
      </c>
      <c r="D144" s="31">
        <v>2</v>
      </c>
      <c r="E144" s="31"/>
      <c r="F144" s="111" t="s">
        <v>595</v>
      </c>
      <c r="G144" s="112"/>
      <c r="H144" s="112"/>
      <c r="I144" s="112"/>
      <c r="J144" s="112"/>
      <c r="K144" s="113"/>
      <c r="L144" s="31">
        <f>3</f>
        <v>3</v>
      </c>
      <c r="M144" s="80"/>
    </row>
    <row r="145" spans="1:13" ht="29.1" customHeight="1">
      <c r="A145" s="31">
        <f t="shared" si="66"/>
        <v>5671</v>
      </c>
      <c r="B145" s="31">
        <f t="shared" si="67"/>
        <v>5670</v>
      </c>
      <c r="C145" s="31" t="str">
        <f t="shared" si="68"/>
        <v>1626</v>
      </c>
      <c r="D145" s="31">
        <v>2</v>
      </c>
      <c r="E145" s="31"/>
      <c r="F145" s="111" t="s">
        <v>595</v>
      </c>
      <c r="G145" s="112"/>
      <c r="H145" s="112"/>
      <c r="I145" s="112"/>
      <c r="J145" s="112"/>
      <c r="K145" s="113"/>
      <c r="L145" s="31">
        <f>3</f>
        <v>3</v>
      </c>
      <c r="M145" s="80"/>
    </row>
    <row r="146" spans="1:13" ht="29.1" customHeight="1">
      <c r="A146" s="20">
        <f t="shared" si="66"/>
        <v>5673</v>
      </c>
      <c r="B146" s="32">
        <f t="shared" si="67"/>
        <v>5672</v>
      </c>
      <c r="C146" s="32" t="str">
        <f t="shared" si="68"/>
        <v>1628</v>
      </c>
      <c r="D146" s="32">
        <v>1</v>
      </c>
      <c r="E146" s="32"/>
      <c r="F146" s="79" t="s">
        <v>660</v>
      </c>
      <c r="G146" s="33" t="s">
        <v>27</v>
      </c>
      <c r="H146" s="33" t="s">
        <v>47</v>
      </c>
      <c r="I146" s="33" t="s">
        <v>47</v>
      </c>
      <c r="J146" s="32" t="s">
        <v>48</v>
      </c>
      <c r="K146" s="32" t="s">
        <v>205</v>
      </c>
      <c r="L146" s="20">
        <f>3</f>
        <v>3</v>
      </c>
      <c r="M146" s="20"/>
    </row>
    <row r="147" spans="1:13" ht="29.1" customHeight="1">
      <c r="A147" s="20">
        <f t="shared" si="66"/>
        <v>5674</v>
      </c>
      <c r="B147" s="32">
        <f t="shared" si="67"/>
        <v>5673</v>
      </c>
      <c r="C147" s="32" t="str">
        <f t="shared" si="68"/>
        <v>1629</v>
      </c>
      <c r="D147" s="32">
        <v>1</v>
      </c>
      <c r="E147" s="32"/>
      <c r="F147" s="79" t="s">
        <v>661</v>
      </c>
      <c r="G147" s="33" t="s">
        <v>27</v>
      </c>
      <c r="H147" s="33" t="s">
        <v>47</v>
      </c>
      <c r="I147" s="33" t="s">
        <v>47</v>
      </c>
      <c r="J147" s="32" t="s">
        <v>48</v>
      </c>
      <c r="K147" s="32" t="s">
        <v>205</v>
      </c>
      <c r="L147" s="20">
        <f>3</f>
        <v>3</v>
      </c>
      <c r="M147" s="20"/>
    </row>
    <row r="148" spans="1:13" ht="29.1" customHeight="1">
      <c r="A148" s="31">
        <f t="shared" si="66"/>
        <v>5675</v>
      </c>
      <c r="B148" s="31">
        <f t="shared" si="67"/>
        <v>5674</v>
      </c>
      <c r="C148" s="31" t="str">
        <f t="shared" si="68"/>
        <v>162A</v>
      </c>
      <c r="D148" s="31">
        <v>1</v>
      </c>
      <c r="E148" s="31"/>
      <c r="F148" s="111" t="s">
        <v>594</v>
      </c>
      <c r="G148" s="112"/>
      <c r="H148" s="112"/>
      <c r="I148" s="112"/>
      <c r="J148" s="112"/>
      <c r="K148" s="113"/>
      <c r="L148" s="31">
        <f>3</f>
        <v>3</v>
      </c>
      <c r="M148" s="80"/>
    </row>
    <row r="149" spans="1:13" ht="29.1" customHeight="1">
      <c r="A149" s="31">
        <f t="shared" ref="A149" si="69">B149+1</f>
        <v>5676</v>
      </c>
      <c r="B149" s="31">
        <f t="shared" ref="B149" si="70">B148+D148</f>
        <v>5675</v>
      </c>
      <c r="C149" s="31" t="str">
        <f t="shared" ref="C149" si="71">DEC2HEX(B149)</f>
        <v>162B</v>
      </c>
      <c r="D149" s="31">
        <v>1</v>
      </c>
      <c r="E149" s="31"/>
      <c r="F149" s="111" t="s">
        <v>594</v>
      </c>
      <c r="G149" s="112"/>
      <c r="H149" s="112"/>
      <c r="I149" s="112"/>
      <c r="J149" s="112"/>
      <c r="K149" s="113"/>
      <c r="L149" s="31">
        <f>3</f>
        <v>3</v>
      </c>
      <c r="M149" s="80"/>
    </row>
    <row r="150" spans="1:13" s="14" customFormat="1">
      <c r="A150" s="36">
        <f>B150+1</f>
        <v>5889</v>
      </c>
      <c r="B150" s="36">
        <f>GENERAL!A13</f>
        <v>5888</v>
      </c>
      <c r="C150" s="36">
        <f>GENERAL!B13</f>
        <v>1700</v>
      </c>
      <c r="D150" s="36">
        <f>SUM(D151:D178)</f>
        <v>56</v>
      </c>
      <c r="E150" s="36"/>
      <c r="F150" s="37" t="str">
        <f>GENERAL!E13</f>
        <v>Max. &amp; Min.</v>
      </c>
      <c r="G150" s="37"/>
      <c r="H150" s="36"/>
      <c r="I150" s="36"/>
      <c r="J150" s="36"/>
      <c r="K150" s="36"/>
      <c r="L150" s="36"/>
      <c r="M150" s="36"/>
    </row>
    <row r="151" spans="1:13" ht="29.1" customHeight="1">
      <c r="A151" s="20">
        <f>B151+1</f>
        <v>5889</v>
      </c>
      <c r="B151" s="32">
        <v>5888</v>
      </c>
      <c r="C151" s="32">
        <v>1700</v>
      </c>
      <c r="D151" s="32">
        <v>2</v>
      </c>
      <c r="E151" s="32"/>
      <c r="F151" s="79" t="s">
        <v>176</v>
      </c>
      <c r="G151" s="33" t="s">
        <v>27</v>
      </c>
      <c r="H151" s="32">
        <f>1</f>
        <v>1</v>
      </c>
      <c r="I151" s="33" t="s">
        <v>54</v>
      </c>
      <c r="J151" s="32"/>
      <c r="K151" s="67"/>
      <c r="L151" s="20">
        <f>3</f>
        <v>3</v>
      </c>
      <c r="M151" s="20"/>
    </row>
    <row r="152" spans="1:13" ht="29.1" customHeight="1">
      <c r="A152" s="20">
        <f t="shared" ref="A152" si="72">B152+1</f>
        <v>5891</v>
      </c>
      <c r="B152" s="32">
        <f t="shared" ref="B152" si="73">B151+D151</f>
        <v>5890</v>
      </c>
      <c r="C152" s="32" t="str">
        <f t="shared" ref="C152" si="74">DEC2HEX(B152)</f>
        <v>1702</v>
      </c>
      <c r="D152" s="32">
        <v>2</v>
      </c>
      <c r="E152" s="32"/>
      <c r="F152" s="79" t="s">
        <v>177</v>
      </c>
      <c r="G152" s="33" t="s">
        <v>27</v>
      </c>
      <c r="H152" s="32">
        <f>1</f>
        <v>1</v>
      </c>
      <c r="I152" s="33" t="s">
        <v>187</v>
      </c>
      <c r="J152" s="32"/>
      <c r="K152" s="67"/>
      <c r="L152" s="20">
        <f>3</f>
        <v>3</v>
      </c>
      <c r="M152" s="20"/>
    </row>
    <row r="153" spans="1:13" ht="29.1" customHeight="1">
      <c r="A153" s="20">
        <f t="shared" ref="A153:A166" si="75">B153+1</f>
        <v>5893</v>
      </c>
      <c r="B153" s="32">
        <f t="shared" ref="B153:B166" si="76">B152+D152</f>
        <v>5892</v>
      </c>
      <c r="C153" s="32" t="str">
        <f t="shared" ref="C153:C166" si="77">DEC2HEX(B153)</f>
        <v>1704</v>
      </c>
      <c r="D153" s="32">
        <v>2</v>
      </c>
      <c r="E153" s="32"/>
      <c r="F153" s="79" t="s">
        <v>178</v>
      </c>
      <c r="G153" s="33" t="s">
        <v>27</v>
      </c>
      <c r="H153" s="32">
        <f>1</f>
        <v>1</v>
      </c>
      <c r="I153" s="33" t="s">
        <v>53</v>
      </c>
      <c r="J153" s="32"/>
      <c r="K153" s="67"/>
      <c r="L153" s="20">
        <f>3</f>
        <v>3</v>
      </c>
      <c r="M153" s="20"/>
    </row>
    <row r="154" spans="1:13" ht="29.1" customHeight="1">
      <c r="A154" s="32">
        <f t="shared" si="75"/>
        <v>5895</v>
      </c>
      <c r="B154" s="32">
        <f t="shared" si="76"/>
        <v>5894</v>
      </c>
      <c r="C154" s="32" t="str">
        <f t="shared" si="77"/>
        <v>1706</v>
      </c>
      <c r="D154" s="32">
        <v>2</v>
      </c>
      <c r="E154" s="32"/>
      <c r="F154" s="79" t="s">
        <v>179</v>
      </c>
      <c r="G154" s="33" t="s">
        <v>27</v>
      </c>
      <c r="H154" s="32">
        <f>1</f>
        <v>1</v>
      </c>
      <c r="I154" s="33" t="s">
        <v>188</v>
      </c>
      <c r="J154" s="32"/>
      <c r="K154" s="67"/>
      <c r="L154" s="20">
        <f>3</f>
        <v>3</v>
      </c>
      <c r="M154" s="20"/>
    </row>
    <row r="155" spans="1:13" ht="29.1" customHeight="1">
      <c r="A155" s="32">
        <f t="shared" si="75"/>
        <v>5897</v>
      </c>
      <c r="B155" s="32">
        <f t="shared" si="76"/>
        <v>5896</v>
      </c>
      <c r="C155" s="32" t="str">
        <f t="shared" si="77"/>
        <v>1708</v>
      </c>
      <c r="D155" s="32">
        <v>2</v>
      </c>
      <c r="E155" s="32"/>
      <c r="F155" s="79" t="s">
        <v>180</v>
      </c>
      <c r="G155" s="33" t="s">
        <v>27</v>
      </c>
      <c r="H155" s="32">
        <f>1</f>
        <v>1</v>
      </c>
      <c r="I155" s="33" t="s">
        <v>54</v>
      </c>
      <c r="J155" s="32"/>
      <c r="K155" s="67"/>
      <c r="L155" s="20">
        <f>3</f>
        <v>3</v>
      </c>
      <c r="M155" s="20"/>
    </row>
    <row r="156" spans="1:13" ht="29.1" customHeight="1">
      <c r="A156" s="32">
        <f t="shared" si="75"/>
        <v>5899</v>
      </c>
      <c r="B156" s="32">
        <f t="shared" si="76"/>
        <v>5898</v>
      </c>
      <c r="C156" s="32" t="str">
        <f t="shared" si="77"/>
        <v>170A</v>
      </c>
      <c r="D156" s="32">
        <v>2</v>
      </c>
      <c r="E156" s="32"/>
      <c r="F156" s="79" t="s">
        <v>181</v>
      </c>
      <c r="G156" s="33" t="s">
        <v>27</v>
      </c>
      <c r="H156" s="32">
        <f>1</f>
        <v>1</v>
      </c>
      <c r="I156" s="33" t="s">
        <v>187</v>
      </c>
      <c r="J156" s="32"/>
      <c r="K156" s="67"/>
      <c r="L156" s="20">
        <f>3</f>
        <v>3</v>
      </c>
      <c r="M156" s="20"/>
    </row>
    <row r="157" spans="1:13" ht="29.1" customHeight="1">
      <c r="A157" s="32">
        <f t="shared" si="75"/>
        <v>5901</v>
      </c>
      <c r="B157" s="32">
        <f t="shared" si="76"/>
        <v>5900</v>
      </c>
      <c r="C157" s="32" t="str">
        <f t="shared" si="77"/>
        <v>170C</v>
      </c>
      <c r="D157" s="32">
        <v>2</v>
      </c>
      <c r="E157" s="32"/>
      <c r="F157" s="79" t="s">
        <v>182</v>
      </c>
      <c r="G157" s="33" t="s">
        <v>27</v>
      </c>
      <c r="H157" s="32">
        <f>1</f>
        <v>1</v>
      </c>
      <c r="I157" s="33" t="s">
        <v>53</v>
      </c>
      <c r="J157" s="32"/>
      <c r="K157" s="67"/>
      <c r="L157" s="20">
        <f>3</f>
        <v>3</v>
      </c>
      <c r="M157" s="20"/>
    </row>
    <row r="158" spans="1:13" ht="29.1" customHeight="1">
      <c r="A158" s="32">
        <f t="shared" si="75"/>
        <v>5903</v>
      </c>
      <c r="B158" s="32">
        <f t="shared" si="76"/>
        <v>5902</v>
      </c>
      <c r="C158" s="32" t="str">
        <f t="shared" si="77"/>
        <v>170E</v>
      </c>
      <c r="D158" s="32">
        <v>2</v>
      </c>
      <c r="E158" s="32"/>
      <c r="F158" s="79" t="s">
        <v>183</v>
      </c>
      <c r="G158" s="33" t="s">
        <v>27</v>
      </c>
      <c r="H158" s="32">
        <f>1</f>
        <v>1</v>
      </c>
      <c r="I158" s="33" t="s">
        <v>188</v>
      </c>
      <c r="J158" s="32"/>
      <c r="K158" s="67"/>
      <c r="L158" s="20">
        <f>3</f>
        <v>3</v>
      </c>
      <c r="M158" s="20"/>
    </row>
    <row r="159" spans="1:13" ht="29.1" customHeight="1">
      <c r="A159" s="32">
        <f t="shared" si="75"/>
        <v>5905</v>
      </c>
      <c r="B159" s="32">
        <f t="shared" si="76"/>
        <v>5904</v>
      </c>
      <c r="C159" s="32" t="str">
        <f t="shared" si="77"/>
        <v>1710</v>
      </c>
      <c r="D159" s="32">
        <v>2</v>
      </c>
      <c r="E159" s="32"/>
      <c r="F159" s="79" t="s">
        <v>184</v>
      </c>
      <c r="G159" s="33" t="s">
        <v>27</v>
      </c>
      <c r="H159" s="32">
        <f>1</f>
        <v>1</v>
      </c>
      <c r="I159" s="33" t="s">
        <v>54</v>
      </c>
      <c r="J159" s="32"/>
      <c r="K159" s="67"/>
      <c r="L159" s="20">
        <f>3</f>
        <v>3</v>
      </c>
      <c r="M159" s="20"/>
    </row>
    <row r="160" spans="1:13" ht="29.1" customHeight="1">
      <c r="A160" s="32">
        <f t="shared" si="75"/>
        <v>5907</v>
      </c>
      <c r="B160" s="32">
        <f t="shared" si="76"/>
        <v>5906</v>
      </c>
      <c r="C160" s="32" t="str">
        <f t="shared" si="77"/>
        <v>1712</v>
      </c>
      <c r="D160" s="32">
        <v>2</v>
      </c>
      <c r="E160" s="32"/>
      <c r="F160" s="79" t="s">
        <v>185</v>
      </c>
      <c r="G160" s="33" t="s">
        <v>27</v>
      </c>
      <c r="H160" s="32">
        <f>1</f>
        <v>1</v>
      </c>
      <c r="I160" s="33" t="s">
        <v>187</v>
      </c>
      <c r="J160" s="32"/>
      <c r="K160" s="67"/>
      <c r="L160" s="20">
        <f>3</f>
        <v>3</v>
      </c>
      <c r="M160" s="20"/>
    </row>
    <row r="161" spans="1:13" ht="29.1" customHeight="1">
      <c r="A161" s="32">
        <f t="shared" si="75"/>
        <v>5909</v>
      </c>
      <c r="B161" s="32">
        <f t="shared" si="76"/>
        <v>5908</v>
      </c>
      <c r="C161" s="32" t="str">
        <f t="shared" si="77"/>
        <v>1714</v>
      </c>
      <c r="D161" s="32">
        <v>2</v>
      </c>
      <c r="E161" s="32"/>
      <c r="F161" s="79" t="s">
        <v>214</v>
      </c>
      <c r="G161" s="33" t="s">
        <v>27</v>
      </c>
      <c r="H161" s="32">
        <f>1</f>
        <v>1</v>
      </c>
      <c r="I161" s="33" t="s">
        <v>53</v>
      </c>
      <c r="J161" s="32"/>
      <c r="K161" s="67"/>
      <c r="L161" s="20">
        <f>3</f>
        <v>3</v>
      </c>
      <c r="M161" s="20"/>
    </row>
    <row r="162" spans="1:13" ht="29.1" customHeight="1">
      <c r="A162" s="32">
        <f t="shared" si="75"/>
        <v>5911</v>
      </c>
      <c r="B162" s="32">
        <f t="shared" si="76"/>
        <v>5910</v>
      </c>
      <c r="C162" s="32" t="str">
        <f t="shared" si="77"/>
        <v>1716</v>
      </c>
      <c r="D162" s="32">
        <v>2</v>
      </c>
      <c r="E162" s="32"/>
      <c r="F162" s="79" t="s">
        <v>186</v>
      </c>
      <c r="G162" s="33" t="s">
        <v>27</v>
      </c>
      <c r="H162" s="32">
        <f>1</f>
        <v>1</v>
      </c>
      <c r="I162" s="33" t="s">
        <v>188</v>
      </c>
      <c r="J162" s="32"/>
      <c r="K162" s="67"/>
      <c r="L162" s="20">
        <f>3</f>
        <v>3</v>
      </c>
      <c r="M162" s="20"/>
    </row>
    <row r="163" spans="1:13" ht="29.1" customHeight="1">
      <c r="A163" s="32">
        <f t="shared" si="75"/>
        <v>5913</v>
      </c>
      <c r="B163" s="32">
        <f t="shared" si="76"/>
        <v>5912</v>
      </c>
      <c r="C163" s="32" t="str">
        <f t="shared" si="77"/>
        <v>1718</v>
      </c>
      <c r="D163" s="32">
        <v>2</v>
      </c>
      <c r="E163" s="32"/>
      <c r="F163" s="79" t="s">
        <v>215</v>
      </c>
      <c r="G163" s="33" t="s">
        <v>27</v>
      </c>
      <c r="H163" s="32">
        <f>1</f>
        <v>1</v>
      </c>
      <c r="I163" s="33" t="s">
        <v>54</v>
      </c>
      <c r="J163" s="32"/>
      <c r="K163" s="67"/>
      <c r="L163" s="20">
        <f>3</f>
        <v>3</v>
      </c>
      <c r="M163" s="20"/>
    </row>
    <row r="164" spans="1:13" ht="29.1" customHeight="1">
      <c r="A164" s="32">
        <f t="shared" si="75"/>
        <v>5915</v>
      </c>
      <c r="B164" s="32">
        <f t="shared" si="76"/>
        <v>5914</v>
      </c>
      <c r="C164" s="32" t="str">
        <f t="shared" si="77"/>
        <v>171A</v>
      </c>
      <c r="D164" s="32">
        <v>2</v>
      </c>
      <c r="E164" s="32"/>
      <c r="F164" s="79" t="s">
        <v>216</v>
      </c>
      <c r="G164" s="33" t="s">
        <v>27</v>
      </c>
      <c r="H164" s="32">
        <f>1</f>
        <v>1</v>
      </c>
      <c r="I164" s="33" t="s">
        <v>187</v>
      </c>
      <c r="J164" s="32"/>
      <c r="K164" s="67"/>
      <c r="L164" s="20">
        <f>3</f>
        <v>3</v>
      </c>
      <c r="M164" s="20"/>
    </row>
    <row r="165" spans="1:13" ht="29.1" customHeight="1">
      <c r="A165" s="32">
        <f t="shared" si="75"/>
        <v>5917</v>
      </c>
      <c r="B165" s="32">
        <f t="shared" si="76"/>
        <v>5916</v>
      </c>
      <c r="C165" s="32" t="str">
        <f t="shared" si="77"/>
        <v>171C</v>
      </c>
      <c r="D165" s="32">
        <v>2</v>
      </c>
      <c r="E165" s="32"/>
      <c r="F165" s="79" t="s">
        <v>217</v>
      </c>
      <c r="G165" s="33" t="s">
        <v>27</v>
      </c>
      <c r="H165" s="32">
        <f>1</f>
        <v>1</v>
      </c>
      <c r="I165" s="33" t="s">
        <v>53</v>
      </c>
      <c r="J165" s="32"/>
      <c r="K165" s="67"/>
      <c r="L165" s="20">
        <f>3</f>
        <v>3</v>
      </c>
      <c r="M165" s="20"/>
    </row>
    <row r="166" spans="1:13" ht="29.1" customHeight="1">
      <c r="A166" s="32">
        <f t="shared" si="75"/>
        <v>5919</v>
      </c>
      <c r="B166" s="32">
        <f t="shared" si="76"/>
        <v>5918</v>
      </c>
      <c r="C166" s="32" t="str">
        <f t="shared" si="77"/>
        <v>171E</v>
      </c>
      <c r="D166" s="32">
        <v>2</v>
      </c>
      <c r="E166" s="32"/>
      <c r="F166" s="79" t="s">
        <v>604</v>
      </c>
      <c r="G166" s="33" t="s">
        <v>27</v>
      </c>
      <c r="H166" s="32">
        <f>1</f>
        <v>1</v>
      </c>
      <c r="I166" s="33" t="s">
        <v>188</v>
      </c>
      <c r="J166" s="32"/>
      <c r="K166" s="67"/>
      <c r="L166" s="20">
        <f>3</f>
        <v>3</v>
      </c>
      <c r="M166" s="20"/>
    </row>
    <row r="167" spans="1:13" ht="29.1" customHeight="1">
      <c r="A167" s="32">
        <f t="shared" ref="A167" si="78">B167+1</f>
        <v>5921</v>
      </c>
      <c r="B167" s="32">
        <f t="shared" ref="B167" si="79">B166+D166</f>
        <v>5920</v>
      </c>
      <c r="C167" s="32" t="str">
        <f t="shared" ref="C167" si="80">DEC2HEX(B167)</f>
        <v>1720</v>
      </c>
      <c r="D167" s="32">
        <v>2</v>
      </c>
      <c r="E167" s="32"/>
      <c r="F167" s="79" t="s">
        <v>218</v>
      </c>
      <c r="G167" s="33" t="s">
        <v>116</v>
      </c>
      <c r="H167" s="33">
        <v>1</v>
      </c>
      <c r="I167" s="33" t="s">
        <v>41</v>
      </c>
      <c r="J167" s="32"/>
      <c r="K167" s="67"/>
      <c r="L167" s="20">
        <f>3</f>
        <v>3</v>
      </c>
      <c r="M167" s="20"/>
    </row>
    <row r="168" spans="1:13" ht="29.1" customHeight="1">
      <c r="A168" s="32">
        <f t="shared" ref="A168:A178" si="81">B168+1</f>
        <v>5923</v>
      </c>
      <c r="B168" s="32">
        <f t="shared" ref="B168:B178" si="82">B167+D167</f>
        <v>5922</v>
      </c>
      <c r="C168" s="32" t="str">
        <f t="shared" ref="C168:C178" si="83">DEC2HEX(B168)</f>
        <v>1722</v>
      </c>
      <c r="D168" s="32">
        <v>2</v>
      </c>
      <c r="E168" s="32"/>
      <c r="F168" s="79" t="s">
        <v>219</v>
      </c>
      <c r="G168" s="33" t="s">
        <v>116</v>
      </c>
      <c r="H168" s="33">
        <v>1</v>
      </c>
      <c r="I168" s="33" t="s">
        <v>43</v>
      </c>
      <c r="J168" s="32"/>
      <c r="K168" s="67"/>
      <c r="L168" s="20">
        <f>3</f>
        <v>3</v>
      </c>
      <c r="M168" s="20"/>
    </row>
    <row r="169" spans="1:13" ht="29.1" customHeight="1">
      <c r="A169" s="32">
        <f t="shared" si="81"/>
        <v>5925</v>
      </c>
      <c r="B169" s="32">
        <f t="shared" si="82"/>
        <v>5924</v>
      </c>
      <c r="C169" s="32" t="str">
        <f t="shared" si="83"/>
        <v>1724</v>
      </c>
      <c r="D169" s="32">
        <v>2</v>
      </c>
      <c r="E169" s="32"/>
      <c r="F169" s="79" t="s">
        <v>220</v>
      </c>
      <c r="G169" s="33" t="s">
        <v>116</v>
      </c>
      <c r="H169" s="33">
        <v>1</v>
      </c>
      <c r="I169" s="33" t="s">
        <v>41</v>
      </c>
      <c r="J169" s="32"/>
      <c r="K169" s="67"/>
      <c r="L169" s="20">
        <f>3</f>
        <v>3</v>
      </c>
      <c r="M169" s="20"/>
    </row>
    <row r="170" spans="1:13" ht="29.1" customHeight="1">
      <c r="A170" s="32">
        <f t="shared" si="81"/>
        <v>5927</v>
      </c>
      <c r="B170" s="32">
        <f t="shared" si="82"/>
        <v>5926</v>
      </c>
      <c r="C170" s="32" t="str">
        <f t="shared" si="83"/>
        <v>1726</v>
      </c>
      <c r="D170" s="32">
        <v>2</v>
      </c>
      <c r="E170" s="32"/>
      <c r="F170" s="79" t="s">
        <v>221</v>
      </c>
      <c r="G170" s="33" t="s">
        <v>116</v>
      </c>
      <c r="H170" s="33">
        <v>1</v>
      </c>
      <c r="I170" s="33" t="s">
        <v>41</v>
      </c>
      <c r="J170" s="32"/>
      <c r="K170" s="67"/>
      <c r="L170" s="20">
        <f>3</f>
        <v>3</v>
      </c>
      <c r="M170" s="20"/>
    </row>
    <row r="171" spans="1:13" ht="29.1" customHeight="1">
      <c r="A171" s="32">
        <f t="shared" si="81"/>
        <v>5929</v>
      </c>
      <c r="B171" s="32">
        <f t="shared" si="82"/>
        <v>5928</v>
      </c>
      <c r="C171" s="32" t="str">
        <f t="shared" si="83"/>
        <v>1728</v>
      </c>
      <c r="D171" s="32">
        <v>2</v>
      </c>
      <c r="E171" s="32"/>
      <c r="F171" s="79" t="s">
        <v>222</v>
      </c>
      <c r="G171" s="33" t="s">
        <v>116</v>
      </c>
      <c r="H171" s="33">
        <v>1</v>
      </c>
      <c r="I171" s="33" t="s">
        <v>41</v>
      </c>
      <c r="J171" s="32"/>
      <c r="K171" s="67"/>
      <c r="L171" s="20">
        <f>3</f>
        <v>3</v>
      </c>
      <c r="M171" s="20"/>
    </row>
    <row r="172" spans="1:13" ht="29.1" customHeight="1">
      <c r="A172" s="32">
        <f t="shared" si="81"/>
        <v>5931</v>
      </c>
      <c r="B172" s="32">
        <f t="shared" si="82"/>
        <v>5930</v>
      </c>
      <c r="C172" s="32" t="str">
        <f t="shared" si="83"/>
        <v>172A</v>
      </c>
      <c r="D172" s="32">
        <v>2</v>
      </c>
      <c r="E172" s="32"/>
      <c r="F172" s="79" t="s">
        <v>223</v>
      </c>
      <c r="G172" s="33" t="s">
        <v>116</v>
      </c>
      <c r="H172" s="33">
        <v>1</v>
      </c>
      <c r="I172" s="33" t="s">
        <v>206</v>
      </c>
      <c r="J172" s="32"/>
      <c r="K172" s="67"/>
      <c r="L172" s="20">
        <f>3</f>
        <v>3</v>
      </c>
      <c r="M172" s="20"/>
    </row>
    <row r="173" spans="1:13" ht="29.1" customHeight="1">
      <c r="A173" s="32">
        <f t="shared" si="81"/>
        <v>5933</v>
      </c>
      <c r="B173" s="32">
        <f t="shared" si="82"/>
        <v>5932</v>
      </c>
      <c r="C173" s="32" t="str">
        <f t="shared" si="83"/>
        <v>172C</v>
      </c>
      <c r="D173" s="32">
        <v>2</v>
      </c>
      <c r="E173" s="32"/>
      <c r="F173" s="79" t="s">
        <v>224</v>
      </c>
      <c r="G173" s="33" t="s">
        <v>116</v>
      </c>
      <c r="H173" s="33">
        <v>1</v>
      </c>
      <c r="I173" s="33" t="s">
        <v>206</v>
      </c>
      <c r="J173" s="32"/>
      <c r="K173" s="67"/>
      <c r="L173" s="20">
        <f>3</f>
        <v>3</v>
      </c>
      <c r="M173" s="20"/>
    </row>
    <row r="174" spans="1:13" ht="29.1" customHeight="1">
      <c r="A174" s="32">
        <f t="shared" si="81"/>
        <v>5935</v>
      </c>
      <c r="B174" s="32">
        <f t="shared" si="82"/>
        <v>5934</v>
      </c>
      <c r="C174" s="32" t="str">
        <f t="shared" si="83"/>
        <v>172E</v>
      </c>
      <c r="D174" s="32">
        <v>2</v>
      </c>
      <c r="E174" s="32"/>
      <c r="F174" s="79" t="s">
        <v>225</v>
      </c>
      <c r="G174" s="33" t="s">
        <v>116</v>
      </c>
      <c r="H174" s="33">
        <v>1</v>
      </c>
      <c r="I174" s="33" t="s">
        <v>43</v>
      </c>
      <c r="J174" s="32"/>
      <c r="K174" s="67"/>
      <c r="L174" s="20">
        <f>3</f>
        <v>3</v>
      </c>
      <c r="M174" s="20"/>
    </row>
    <row r="175" spans="1:13" ht="29.1" customHeight="1">
      <c r="A175" s="32">
        <f t="shared" si="81"/>
        <v>5937</v>
      </c>
      <c r="B175" s="32">
        <f t="shared" si="82"/>
        <v>5936</v>
      </c>
      <c r="C175" s="32" t="str">
        <f t="shared" si="83"/>
        <v>1730</v>
      </c>
      <c r="D175" s="32">
        <v>2</v>
      </c>
      <c r="E175" s="32"/>
      <c r="F175" s="79" t="s">
        <v>226</v>
      </c>
      <c r="G175" s="33" t="s">
        <v>116</v>
      </c>
      <c r="H175" s="33">
        <v>1E-3</v>
      </c>
      <c r="I175" s="33" t="s">
        <v>47</v>
      </c>
      <c r="J175" s="32"/>
      <c r="K175" s="68"/>
      <c r="L175" s="20">
        <f>3</f>
        <v>3</v>
      </c>
      <c r="M175" s="20"/>
    </row>
    <row r="176" spans="1:13" ht="29.1" customHeight="1">
      <c r="A176" s="32">
        <f t="shared" si="81"/>
        <v>5939</v>
      </c>
      <c r="B176" s="32">
        <f t="shared" si="82"/>
        <v>5938</v>
      </c>
      <c r="C176" s="32" t="str">
        <f t="shared" si="83"/>
        <v>1732</v>
      </c>
      <c r="D176" s="32">
        <v>2</v>
      </c>
      <c r="E176" s="32"/>
      <c r="F176" s="79" t="s">
        <v>227</v>
      </c>
      <c r="G176" s="33" t="s">
        <v>116</v>
      </c>
      <c r="H176" s="33">
        <v>1E-3</v>
      </c>
      <c r="I176" s="33" t="s">
        <v>47</v>
      </c>
      <c r="J176" s="32"/>
      <c r="K176" s="68"/>
      <c r="L176" s="20">
        <f>3</f>
        <v>3</v>
      </c>
      <c r="M176" s="20"/>
    </row>
    <row r="177" spans="1:13" ht="29.1" customHeight="1">
      <c r="A177" s="32">
        <f t="shared" si="81"/>
        <v>5941</v>
      </c>
      <c r="B177" s="32">
        <f t="shared" si="82"/>
        <v>5940</v>
      </c>
      <c r="C177" s="32" t="str">
        <f t="shared" si="83"/>
        <v>1734</v>
      </c>
      <c r="D177" s="32">
        <v>2</v>
      </c>
      <c r="E177" s="32"/>
      <c r="F177" s="79" t="s">
        <v>228</v>
      </c>
      <c r="G177" s="33" t="s">
        <v>116</v>
      </c>
      <c r="H177" s="33">
        <v>1E-3</v>
      </c>
      <c r="I177" s="33" t="s">
        <v>47</v>
      </c>
      <c r="J177" s="32"/>
      <c r="K177" s="68"/>
      <c r="L177" s="20">
        <f>3</f>
        <v>3</v>
      </c>
      <c r="M177" s="20"/>
    </row>
    <row r="178" spans="1:13" ht="29.1" customHeight="1">
      <c r="A178" s="32">
        <f t="shared" si="81"/>
        <v>5943</v>
      </c>
      <c r="B178" s="32">
        <f t="shared" si="82"/>
        <v>5942</v>
      </c>
      <c r="C178" s="32" t="str">
        <f t="shared" si="83"/>
        <v>1736</v>
      </c>
      <c r="D178" s="32">
        <v>2</v>
      </c>
      <c r="E178" s="32"/>
      <c r="F178" s="79" t="s">
        <v>229</v>
      </c>
      <c r="G178" s="33" t="s">
        <v>116</v>
      </c>
      <c r="H178" s="33">
        <v>1E-3</v>
      </c>
      <c r="I178" s="33" t="s">
        <v>47</v>
      </c>
      <c r="J178" s="32"/>
      <c r="K178" s="68"/>
      <c r="L178" s="20">
        <f>3</f>
        <v>3</v>
      </c>
      <c r="M178" s="20"/>
    </row>
    <row r="179" spans="1:13" s="14" customFormat="1" ht="15" customHeight="1">
      <c r="A179" s="36">
        <f>B179+1</f>
        <v>28673</v>
      </c>
      <c r="B179" s="36">
        <f>GENERAL!A16</f>
        <v>28672</v>
      </c>
      <c r="C179" s="36">
        <f>GENERAL!B16</f>
        <v>7000</v>
      </c>
      <c r="D179" s="36">
        <f>SUM(D180:D382)</f>
        <v>200</v>
      </c>
      <c r="E179" s="36"/>
      <c r="F179" s="37" t="str">
        <f>GENERAL!E16</f>
        <v>Harmonics</v>
      </c>
      <c r="G179" s="37"/>
      <c r="H179" s="36"/>
      <c r="I179" s="36"/>
      <c r="J179" s="36"/>
      <c r="K179" s="36"/>
      <c r="L179" s="36"/>
      <c r="M179" s="36"/>
    </row>
    <row r="180" spans="1:13" ht="29.25" customHeight="1">
      <c r="A180" s="20">
        <f>B180+1</f>
        <v>28673</v>
      </c>
      <c r="B180" s="20">
        <v>28672</v>
      </c>
      <c r="C180" s="32">
        <v>7000</v>
      </c>
      <c r="D180" s="32">
        <v>1</v>
      </c>
      <c r="E180" s="32"/>
      <c r="F180" s="79" t="s">
        <v>235</v>
      </c>
      <c r="G180" s="33" t="s">
        <v>27</v>
      </c>
      <c r="H180" s="32">
        <v>0.1</v>
      </c>
      <c r="I180" s="33" t="s">
        <v>126</v>
      </c>
      <c r="J180" s="32"/>
      <c r="K180" s="67"/>
      <c r="L180" s="20">
        <f>3</f>
        <v>3</v>
      </c>
      <c r="M180" s="20"/>
    </row>
    <row r="181" spans="1:13" ht="29.25" customHeight="1">
      <c r="A181" s="20">
        <f t="shared" ref="A181" si="84">B181+1</f>
        <v>28674</v>
      </c>
      <c r="B181" s="20">
        <f t="shared" ref="B181" si="85">B180+D180</f>
        <v>28673</v>
      </c>
      <c r="C181" s="32" t="str">
        <f t="shared" ref="C181" si="86">DEC2HEX(B181)</f>
        <v>7001</v>
      </c>
      <c r="D181" s="32">
        <v>1</v>
      </c>
      <c r="E181" s="32"/>
      <c r="F181" s="79" t="s">
        <v>236</v>
      </c>
      <c r="G181" s="33" t="s">
        <v>27</v>
      </c>
      <c r="H181" s="32">
        <v>0.1</v>
      </c>
      <c r="I181" s="33" t="s">
        <v>126</v>
      </c>
      <c r="J181" s="32"/>
      <c r="K181" s="67"/>
      <c r="L181" s="20">
        <f>3</f>
        <v>3</v>
      </c>
      <c r="M181" s="20"/>
    </row>
    <row r="182" spans="1:13" ht="29.25" customHeight="1">
      <c r="A182" s="20">
        <f t="shared" ref="A182:A184" si="87">B182+1</f>
        <v>28675</v>
      </c>
      <c r="B182" s="20">
        <f t="shared" ref="B182:B184" si="88">B181+D181</f>
        <v>28674</v>
      </c>
      <c r="C182" s="32" t="str">
        <f t="shared" ref="C182:C184" si="89">DEC2HEX(B182)</f>
        <v>7002</v>
      </c>
      <c r="D182" s="32">
        <v>1</v>
      </c>
      <c r="E182" s="32"/>
      <c r="F182" s="79" t="s">
        <v>237</v>
      </c>
      <c r="G182" s="33" t="s">
        <v>27</v>
      </c>
      <c r="H182" s="32">
        <v>0.1</v>
      </c>
      <c r="I182" s="33" t="s">
        <v>126</v>
      </c>
      <c r="J182" s="32"/>
      <c r="K182" s="67"/>
      <c r="L182" s="20">
        <f>3</f>
        <v>3</v>
      </c>
      <c r="M182" s="20"/>
    </row>
    <row r="183" spans="1:13" ht="29.25" customHeight="1">
      <c r="A183" s="20">
        <f t="shared" si="87"/>
        <v>28676</v>
      </c>
      <c r="B183" s="20">
        <f t="shared" si="88"/>
        <v>28675</v>
      </c>
      <c r="C183" s="32" t="str">
        <f t="shared" si="89"/>
        <v>7003</v>
      </c>
      <c r="D183" s="32">
        <v>1</v>
      </c>
      <c r="E183" s="32"/>
      <c r="F183" s="79" t="s">
        <v>238</v>
      </c>
      <c r="G183" s="33" t="s">
        <v>27</v>
      </c>
      <c r="H183" s="32">
        <v>0.1</v>
      </c>
      <c r="I183" s="33" t="s">
        <v>126</v>
      </c>
      <c r="J183" s="32"/>
      <c r="K183" s="67"/>
      <c r="L183" s="20">
        <f>3</f>
        <v>3</v>
      </c>
      <c r="M183" s="20"/>
    </row>
    <row r="184" spans="1:13" ht="29.25" customHeight="1">
      <c r="A184" s="20">
        <f t="shared" si="87"/>
        <v>28677</v>
      </c>
      <c r="B184" s="20">
        <f t="shared" si="88"/>
        <v>28676</v>
      </c>
      <c r="C184" s="32" t="str">
        <f t="shared" si="89"/>
        <v>7004</v>
      </c>
      <c r="D184" s="32">
        <v>1</v>
      </c>
      <c r="E184" s="32"/>
      <c r="F184" s="79" t="s">
        <v>239</v>
      </c>
      <c r="G184" s="33" t="s">
        <v>27</v>
      </c>
      <c r="H184" s="32">
        <v>0.1</v>
      </c>
      <c r="I184" s="33" t="s">
        <v>126</v>
      </c>
      <c r="J184" s="32"/>
      <c r="K184" s="67"/>
      <c r="L184" s="20">
        <f>3</f>
        <v>3</v>
      </c>
      <c r="M184" s="20"/>
    </row>
    <row r="185" spans="1:13" ht="29.25" customHeight="1">
      <c r="A185" s="20">
        <f t="shared" ref="A185:A189" si="90">B185+1</f>
        <v>28678</v>
      </c>
      <c r="B185" s="20">
        <f t="shared" ref="B185:B189" si="91">B184+D184</f>
        <v>28677</v>
      </c>
      <c r="C185" s="32" t="str">
        <f t="shared" ref="C185:C189" si="92">DEC2HEX(B185)</f>
        <v>7005</v>
      </c>
      <c r="D185" s="32">
        <v>1</v>
      </c>
      <c r="E185" s="32"/>
      <c r="F185" s="79" t="s">
        <v>240</v>
      </c>
      <c r="G185" s="33" t="s">
        <v>27</v>
      </c>
      <c r="H185" s="32">
        <v>0.1</v>
      </c>
      <c r="I185" s="33" t="s">
        <v>126</v>
      </c>
      <c r="J185" s="32"/>
      <c r="K185" s="67"/>
      <c r="L185" s="20">
        <f>3</f>
        <v>3</v>
      </c>
      <c r="M185" s="20"/>
    </row>
    <row r="186" spans="1:13" ht="29.25" customHeight="1">
      <c r="A186" s="32">
        <f t="shared" si="90"/>
        <v>28679</v>
      </c>
      <c r="B186" s="32">
        <f t="shared" si="91"/>
        <v>28678</v>
      </c>
      <c r="C186" s="32" t="str">
        <f t="shared" si="92"/>
        <v>7006</v>
      </c>
      <c r="D186" s="32">
        <v>1</v>
      </c>
      <c r="E186" s="32"/>
      <c r="F186" s="79" t="s">
        <v>241</v>
      </c>
      <c r="G186" s="33" t="s">
        <v>27</v>
      </c>
      <c r="H186" s="32">
        <v>0.1</v>
      </c>
      <c r="I186" s="33" t="s">
        <v>126</v>
      </c>
      <c r="J186" s="32"/>
      <c r="K186" s="67"/>
      <c r="L186" s="20">
        <f>3</f>
        <v>3</v>
      </c>
      <c r="M186" s="20"/>
    </row>
    <row r="187" spans="1:13" ht="29.25" customHeight="1">
      <c r="A187" s="32">
        <f t="shared" si="90"/>
        <v>28680</v>
      </c>
      <c r="B187" s="32">
        <f t="shared" si="91"/>
        <v>28679</v>
      </c>
      <c r="C187" s="32" t="str">
        <f t="shared" si="92"/>
        <v>7007</v>
      </c>
      <c r="D187" s="32">
        <v>1</v>
      </c>
      <c r="E187" s="32"/>
      <c r="F187" s="79" t="s">
        <v>242</v>
      </c>
      <c r="G187" s="33" t="s">
        <v>27</v>
      </c>
      <c r="H187" s="32">
        <v>0.1</v>
      </c>
      <c r="I187" s="33" t="s">
        <v>126</v>
      </c>
      <c r="J187" s="32"/>
      <c r="K187" s="67"/>
      <c r="L187" s="20">
        <f>3</f>
        <v>3</v>
      </c>
      <c r="M187" s="20"/>
    </row>
    <row r="188" spans="1:13" ht="29.25" customHeight="1">
      <c r="A188" s="32">
        <f t="shared" si="90"/>
        <v>28681</v>
      </c>
      <c r="B188" s="32">
        <f t="shared" si="91"/>
        <v>28680</v>
      </c>
      <c r="C188" s="32" t="str">
        <f t="shared" si="92"/>
        <v>7008</v>
      </c>
      <c r="D188" s="32">
        <v>1</v>
      </c>
      <c r="E188" s="32"/>
      <c r="F188" s="79" t="s">
        <v>243</v>
      </c>
      <c r="G188" s="33" t="s">
        <v>27</v>
      </c>
      <c r="H188" s="32">
        <v>0.1</v>
      </c>
      <c r="I188" s="33" t="s">
        <v>126</v>
      </c>
      <c r="J188" s="32"/>
      <c r="K188" s="67"/>
      <c r="L188" s="20">
        <f>3</f>
        <v>3</v>
      </c>
      <c r="M188" s="20"/>
    </row>
    <row r="189" spans="1:13" ht="29.25" customHeight="1">
      <c r="A189" s="32">
        <f t="shared" si="90"/>
        <v>28682</v>
      </c>
      <c r="B189" s="32">
        <f t="shared" si="91"/>
        <v>28681</v>
      </c>
      <c r="C189" s="32" t="str">
        <f t="shared" si="92"/>
        <v>7009</v>
      </c>
      <c r="D189" s="32">
        <v>1</v>
      </c>
      <c r="E189" s="32"/>
      <c r="F189" s="79" t="s">
        <v>244</v>
      </c>
      <c r="G189" s="33" t="s">
        <v>27</v>
      </c>
      <c r="H189" s="32">
        <v>0.1</v>
      </c>
      <c r="I189" s="33" t="s">
        <v>126</v>
      </c>
      <c r="J189" s="32"/>
      <c r="K189" s="67"/>
      <c r="L189" s="20">
        <f>3</f>
        <v>3</v>
      </c>
      <c r="M189" s="20"/>
    </row>
    <row r="190" spans="1:13" ht="29.25" customHeight="1">
      <c r="A190" s="32">
        <f t="shared" ref="A190:A229" si="93">B190+1</f>
        <v>28683</v>
      </c>
      <c r="B190" s="32">
        <f t="shared" ref="B190:B229" si="94">B189+D189</f>
        <v>28682</v>
      </c>
      <c r="C190" s="32" t="str">
        <f t="shared" ref="C190:C229" si="95">DEC2HEX(B190)</f>
        <v>700A</v>
      </c>
      <c r="D190" s="32">
        <v>1</v>
      </c>
      <c r="E190" s="32"/>
      <c r="F190" s="79" t="s">
        <v>245</v>
      </c>
      <c r="G190" s="33" t="s">
        <v>27</v>
      </c>
      <c r="H190" s="32">
        <v>0.1</v>
      </c>
      <c r="I190" s="33" t="s">
        <v>126</v>
      </c>
      <c r="J190" s="32"/>
      <c r="K190" s="67"/>
      <c r="L190" s="20">
        <f>3</f>
        <v>3</v>
      </c>
      <c r="M190" s="20"/>
    </row>
    <row r="191" spans="1:13" ht="29.25" customHeight="1">
      <c r="A191" s="32">
        <f t="shared" si="93"/>
        <v>28684</v>
      </c>
      <c r="B191" s="32">
        <f t="shared" si="94"/>
        <v>28683</v>
      </c>
      <c r="C191" s="32" t="str">
        <f t="shared" si="95"/>
        <v>700B</v>
      </c>
      <c r="D191" s="32">
        <v>1</v>
      </c>
      <c r="E191" s="32"/>
      <c r="F191" s="79" t="s">
        <v>246</v>
      </c>
      <c r="G191" s="33" t="s">
        <v>27</v>
      </c>
      <c r="H191" s="32">
        <v>0.1</v>
      </c>
      <c r="I191" s="33" t="s">
        <v>126</v>
      </c>
      <c r="J191" s="32"/>
      <c r="K191" s="67"/>
      <c r="L191" s="20">
        <f>3</f>
        <v>3</v>
      </c>
      <c r="M191" s="20"/>
    </row>
    <row r="192" spans="1:13" ht="29.25" customHeight="1">
      <c r="A192" s="32">
        <f t="shared" si="93"/>
        <v>28685</v>
      </c>
      <c r="B192" s="32">
        <f t="shared" si="94"/>
        <v>28684</v>
      </c>
      <c r="C192" s="32" t="str">
        <f t="shared" si="95"/>
        <v>700C</v>
      </c>
      <c r="D192" s="32">
        <v>1</v>
      </c>
      <c r="E192" s="32"/>
      <c r="F192" s="79" t="s">
        <v>247</v>
      </c>
      <c r="G192" s="33" t="s">
        <v>27</v>
      </c>
      <c r="H192" s="32">
        <v>0.1</v>
      </c>
      <c r="I192" s="33" t="s">
        <v>126</v>
      </c>
      <c r="J192" s="32"/>
      <c r="K192" s="67"/>
      <c r="L192" s="20">
        <f>3</f>
        <v>3</v>
      </c>
      <c r="M192" s="20"/>
    </row>
    <row r="193" spans="1:13" ht="29.25" customHeight="1">
      <c r="A193" s="32">
        <f t="shared" si="93"/>
        <v>28686</v>
      </c>
      <c r="B193" s="32">
        <f t="shared" si="94"/>
        <v>28685</v>
      </c>
      <c r="C193" s="32" t="str">
        <f t="shared" si="95"/>
        <v>700D</v>
      </c>
      <c r="D193" s="32">
        <v>1</v>
      </c>
      <c r="E193" s="32"/>
      <c r="F193" s="79" t="s">
        <v>248</v>
      </c>
      <c r="G193" s="33" t="s">
        <v>27</v>
      </c>
      <c r="H193" s="32">
        <v>0.1</v>
      </c>
      <c r="I193" s="33" t="s">
        <v>126</v>
      </c>
      <c r="J193" s="32"/>
      <c r="K193" s="67"/>
      <c r="L193" s="20">
        <f>3</f>
        <v>3</v>
      </c>
      <c r="M193" s="20"/>
    </row>
    <row r="194" spans="1:13" ht="29.25" customHeight="1">
      <c r="A194" s="32">
        <f t="shared" si="93"/>
        <v>28687</v>
      </c>
      <c r="B194" s="32">
        <f t="shared" si="94"/>
        <v>28686</v>
      </c>
      <c r="C194" s="32" t="str">
        <f t="shared" si="95"/>
        <v>700E</v>
      </c>
      <c r="D194" s="32">
        <v>1</v>
      </c>
      <c r="E194" s="32"/>
      <c r="F194" s="79" t="s">
        <v>249</v>
      </c>
      <c r="G194" s="33" t="s">
        <v>27</v>
      </c>
      <c r="H194" s="32">
        <v>0.1</v>
      </c>
      <c r="I194" s="33" t="s">
        <v>126</v>
      </c>
      <c r="J194" s="32"/>
      <c r="K194" s="67"/>
      <c r="L194" s="20">
        <f>3</f>
        <v>3</v>
      </c>
      <c r="M194" s="20"/>
    </row>
    <row r="195" spans="1:13" ht="29.25" customHeight="1">
      <c r="A195" s="32">
        <f t="shared" si="93"/>
        <v>28688</v>
      </c>
      <c r="B195" s="32">
        <f t="shared" si="94"/>
        <v>28687</v>
      </c>
      <c r="C195" s="32" t="str">
        <f t="shared" si="95"/>
        <v>700F</v>
      </c>
      <c r="D195" s="32">
        <v>1</v>
      </c>
      <c r="E195" s="32"/>
      <c r="F195" s="79" t="s">
        <v>250</v>
      </c>
      <c r="G195" s="33" t="s">
        <v>27</v>
      </c>
      <c r="H195" s="32">
        <v>0.1</v>
      </c>
      <c r="I195" s="33" t="s">
        <v>126</v>
      </c>
      <c r="J195" s="32"/>
      <c r="K195" s="67"/>
      <c r="L195" s="20">
        <f>3</f>
        <v>3</v>
      </c>
      <c r="M195" s="20"/>
    </row>
    <row r="196" spans="1:13" ht="29.25" customHeight="1">
      <c r="A196" s="32">
        <f t="shared" si="93"/>
        <v>28689</v>
      </c>
      <c r="B196" s="32">
        <f t="shared" si="94"/>
        <v>28688</v>
      </c>
      <c r="C196" s="32" t="str">
        <f t="shared" si="95"/>
        <v>7010</v>
      </c>
      <c r="D196" s="32">
        <v>1</v>
      </c>
      <c r="E196" s="32"/>
      <c r="F196" s="79" t="s">
        <v>251</v>
      </c>
      <c r="G196" s="33" t="s">
        <v>27</v>
      </c>
      <c r="H196" s="32">
        <v>0.1</v>
      </c>
      <c r="I196" s="33" t="s">
        <v>126</v>
      </c>
      <c r="J196" s="32"/>
      <c r="K196" s="67"/>
      <c r="L196" s="20">
        <f>3</f>
        <v>3</v>
      </c>
      <c r="M196" s="20"/>
    </row>
    <row r="197" spans="1:13" ht="29.25" customHeight="1">
      <c r="A197" s="32">
        <f t="shared" si="93"/>
        <v>28690</v>
      </c>
      <c r="B197" s="32">
        <f t="shared" si="94"/>
        <v>28689</v>
      </c>
      <c r="C197" s="32" t="str">
        <f t="shared" si="95"/>
        <v>7011</v>
      </c>
      <c r="D197" s="32">
        <v>1</v>
      </c>
      <c r="E197" s="32"/>
      <c r="F197" s="79" t="s">
        <v>252</v>
      </c>
      <c r="G197" s="33" t="s">
        <v>27</v>
      </c>
      <c r="H197" s="32">
        <v>0.1</v>
      </c>
      <c r="I197" s="33" t="s">
        <v>126</v>
      </c>
      <c r="J197" s="32"/>
      <c r="K197" s="67"/>
      <c r="L197" s="20">
        <f>3</f>
        <v>3</v>
      </c>
      <c r="M197" s="20"/>
    </row>
    <row r="198" spans="1:13" ht="29.25" customHeight="1">
      <c r="A198" s="32">
        <f t="shared" si="93"/>
        <v>28691</v>
      </c>
      <c r="B198" s="32">
        <f t="shared" si="94"/>
        <v>28690</v>
      </c>
      <c r="C198" s="32" t="str">
        <f t="shared" si="95"/>
        <v>7012</v>
      </c>
      <c r="D198" s="32">
        <v>1</v>
      </c>
      <c r="E198" s="32"/>
      <c r="F198" s="79" t="s">
        <v>253</v>
      </c>
      <c r="G198" s="33" t="s">
        <v>27</v>
      </c>
      <c r="H198" s="32">
        <v>0.1</v>
      </c>
      <c r="I198" s="33" t="s">
        <v>126</v>
      </c>
      <c r="J198" s="32"/>
      <c r="K198" s="67"/>
      <c r="L198" s="20">
        <f>3</f>
        <v>3</v>
      </c>
      <c r="M198" s="20"/>
    </row>
    <row r="199" spans="1:13" ht="29.25" customHeight="1">
      <c r="A199" s="32">
        <f t="shared" si="93"/>
        <v>28692</v>
      </c>
      <c r="B199" s="32">
        <f t="shared" si="94"/>
        <v>28691</v>
      </c>
      <c r="C199" s="32" t="str">
        <f t="shared" si="95"/>
        <v>7013</v>
      </c>
      <c r="D199" s="32">
        <v>1</v>
      </c>
      <c r="E199" s="32"/>
      <c r="F199" s="79" t="s">
        <v>254</v>
      </c>
      <c r="G199" s="33" t="s">
        <v>27</v>
      </c>
      <c r="H199" s="32">
        <v>0.1</v>
      </c>
      <c r="I199" s="33" t="s">
        <v>126</v>
      </c>
      <c r="J199" s="32"/>
      <c r="K199" s="67"/>
      <c r="L199" s="20">
        <f>3</f>
        <v>3</v>
      </c>
      <c r="M199" s="20"/>
    </row>
    <row r="200" spans="1:13" ht="29.25" customHeight="1">
      <c r="A200" s="32">
        <f t="shared" si="93"/>
        <v>28693</v>
      </c>
      <c r="B200" s="32">
        <f t="shared" si="94"/>
        <v>28692</v>
      </c>
      <c r="C200" s="32" t="str">
        <f t="shared" si="95"/>
        <v>7014</v>
      </c>
      <c r="D200" s="32">
        <v>1</v>
      </c>
      <c r="E200" s="32"/>
      <c r="F200" s="79" t="s">
        <v>255</v>
      </c>
      <c r="G200" s="33" t="s">
        <v>27</v>
      </c>
      <c r="H200" s="32">
        <v>0.1</v>
      </c>
      <c r="I200" s="33" t="s">
        <v>126</v>
      </c>
      <c r="J200" s="32"/>
      <c r="K200" s="67"/>
      <c r="L200" s="20">
        <f>3</f>
        <v>3</v>
      </c>
      <c r="M200" s="20"/>
    </row>
    <row r="201" spans="1:13" ht="29.25" customHeight="1">
      <c r="A201" s="32">
        <f t="shared" si="93"/>
        <v>28694</v>
      </c>
      <c r="B201" s="32">
        <f t="shared" si="94"/>
        <v>28693</v>
      </c>
      <c r="C201" s="32" t="str">
        <f t="shared" si="95"/>
        <v>7015</v>
      </c>
      <c r="D201" s="32">
        <v>1</v>
      </c>
      <c r="E201" s="32"/>
      <c r="F201" s="79" t="s">
        <v>256</v>
      </c>
      <c r="G201" s="33" t="s">
        <v>27</v>
      </c>
      <c r="H201" s="32">
        <v>0.1</v>
      </c>
      <c r="I201" s="33" t="s">
        <v>126</v>
      </c>
      <c r="J201" s="32"/>
      <c r="K201" s="67"/>
      <c r="L201" s="20">
        <f>3</f>
        <v>3</v>
      </c>
      <c r="M201" s="20"/>
    </row>
    <row r="202" spans="1:13" ht="29.25" customHeight="1">
      <c r="A202" s="32">
        <f t="shared" si="93"/>
        <v>28695</v>
      </c>
      <c r="B202" s="32">
        <f t="shared" si="94"/>
        <v>28694</v>
      </c>
      <c r="C202" s="32" t="str">
        <f t="shared" si="95"/>
        <v>7016</v>
      </c>
      <c r="D202" s="32">
        <v>1</v>
      </c>
      <c r="E202" s="32"/>
      <c r="F202" s="79" t="s">
        <v>257</v>
      </c>
      <c r="G202" s="33" t="s">
        <v>27</v>
      </c>
      <c r="H202" s="32">
        <v>0.1</v>
      </c>
      <c r="I202" s="33" t="s">
        <v>126</v>
      </c>
      <c r="J202" s="32"/>
      <c r="K202" s="67"/>
      <c r="L202" s="20">
        <f>3</f>
        <v>3</v>
      </c>
      <c r="M202" s="20"/>
    </row>
    <row r="203" spans="1:13" ht="29.25" customHeight="1">
      <c r="A203" s="32">
        <f t="shared" si="93"/>
        <v>28696</v>
      </c>
      <c r="B203" s="32">
        <f t="shared" si="94"/>
        <v>28695</v>
      </c>
      <c r="C203" s="32" t="str">
        <f t="shared" si="95"/>
        <v>7017</v>
      </c>
      <c r="D203" s="32">
        <v>1</v>
      </c>
      <c r="E203" s="32"/>
      <c r="F203" s="79" t="s">
        <v>258</v>
      </c>
      <c r="G203" s="33" t="s">
        <v>27</v>
      </c>
      <c r="H203" s="32">
        <v>0.1</v>
      </c>
      <c r="I203" s="33" t="s">
        <v>126</v>
      </c>
      <c r="J203" s="32"/>
      <c r="K203" s="67"/>
      <c r="L203" s="20">
        <f>3</f>
        <v>3</v>
      </c>
      <c r="M203" s="20"/>
    </row>
    <row r="204" spans="1:13" ht="29.25" customHeight="1">
      <c r="A204" s="32">
        <f t="shared" si="93"/>
        <v>28697</v>
      </c>
      <c r="B204" s="32">
        <f t="shared" si="94"/>
        <v>28696</v>
      </c>
      <c r="C204" s="32" t="str">
        <f t="shared" si="95"/>
        <v>7018</v>
      </c>
      <c r="D204" s="32">
        <v>1</v>
      </c>
      <c r="E204" s="32"/>
      <c r="F204" s="79" t="s">
        <v>259</v>
      </c>
      <c r="G204" s="33" t="s">
        <v>27</v>
      </c>
      <c r="H204" s="32">
        <v>0.1</v>
      </c>
      <c r="I204" s="33" t="s">
        <v>126</v>
      </c>
      <c r="J204" s="32"/>
      <c r="K204" s="67"/>
      <c r="L204" s="20">
        <f>3</f>
        <v>3</v>
      </c>
      <c r="M204" s="20"/>
    </row>
    <row r="205" spans="1:13" ht="29.25" customHeight="1">
      <c r="A205" s="31">
        <f t="shared" si="93"/>
        <v>28698</v>
      </c>
      <c r="B205" s="31">
        <f t="shared" si="94"/>
        <v>28697</v>
      </c>
      <c r="C205" s="31" t="str">
        <f t="shared" si="95"/>
        <v>7019</v>
      </c>
      <c r="D205" s="31">
        <v>1</v>
      </c>
      <c r="E205" s="31"/>
      <c r="F205" s="111" t="s">
        <v>594</v>
      </c>
      <c r="G205" s="112"/>
      <c r="H205" s="112"/>
      <c r="I205" s="112"/>
      <c r="J205" s="112"/>
      <c r="K205" s="113"/>
      <c r="L205" s="31">
        <f>3</f>
        <v>3</v>
      </c>
      <c r="M205" s="31"/>
    </row>
    <row r="206" spans="1:13" ht="29.25" customHeight="1">
      <c r="A206" s="31">
        <f t="shared" si="93"/>
        <v>28699</v>
      </c>
      <c r="B206" s="31">
        <f t="shared" si="94"/>
        <v>28698</v>
      </c>
      <c r="C206" s="31" t="str">
        <f t="shared" si="95"/>
        <v>701A</v>
      </c>
      <c r="D206" s="31">
        <v>1</v>
      </c>
      <c r="E206" s="31"/>
      <c r="F206" s="111" t="s">
        <v>594</v>
      </c>
      <c r="G206" s="112"/>
      <c r="H206" s="112"/>
      <c r="I206" s="112"/>
      <c r="J206" s="112"/>
      <c r="K206" s="113"/>
      <c r="L206" s="31">
        <f>3</f>
        <v>3</v>
      </c>
      <c r="M206" s="31"/>
    </row>
    <row r="207" spans="1:13" ht="29.25" customHeight="1">
      <c r="A207" s="31">
        <f t="shared" si="93"/>
        <v>28700</v>
      </c>
      <c r="B207" s="31">
        <f t="shared" si="94"/>
        <v>28699</v>
      </c>
      <c r="C207" s="31" t="str">
        <f t="shared" si="95"/>
        <v>701B</v>
      </c>
      <c r="D207" s="31">
        <v>1</v>
      </c>
      <c r="E207" s="31"/>
      <c r="F207" s="111" t="s">
        <v>594</v>
      </c>
      <c r="G207" s="112"/>
      <c r="H207" s="112"/>
      <c r="I207" s="112"/>
      <c r="J207" s="112"/>
      <c r="K207" s="113"/>
      <c r="L207" s="31">
        <f>3</f>
        <v>3</v>
      </c>
      <c r="M207" s="31"/>
    </row>
    <row r="208" spans="1:13" ht="29.25" customHeight="1">
      <c r="A208" s="31">
        <f t="shared" si="93"/>
        <v>28701</v>
      </c>
      <c r="B208" s="31">
        <f t="shared" si="94"/>
        <v>28700</v>
      </c>
      <c r="C208" s="31" t="str">
        <f t="shared" si="95"/>
        <v>701C</v>
      </c>
      <c r="D208" s="31">
        <v>1</v>
      </c>
      <c r="E208" s="31"/>
      <c r="F208" s="111" t="s">
        <v>594</v>
      </c>
      <c r="G208" s="112"/>
      <c r="H208" s="112"/>
      <c r="I208" s="112"/>
      <c r="J208" s="112"/>
      <c r="K208" s="113"/>
      <c r="L208" s="31">
        <f>3</f>
        <v>3</v>
      </c>
      <c r="M208" s="31"/>
    </row>
    <row r="209" spans="1:13" ht="29.25" customHeight="1">
      <c r="A209" s="31">
        <f t="shared" si="93"/>
        <v>28702</v>
      </c>
      <c r="B209" s="31">
        <f t="shared" si="94"/>
        <v>28701</v>
      </c>
      <c r="C209" s="31" t="str">
        <f t="shared" si="95"/>
        <v>701D</v>
      </c>
      <c r="D209" s="31">
        <v>1</v>
      </c>
      <c r="E209" s="31"/>
      <c r="F209" s="111" t="s">
        <v>594</v>
      </c>
      <c r="G209" s="112"/>
      <c r="H209" s="112"/>
      <c r="I209" s="112"/>
      <c r="J209" s="112"/>
      <c r="K209" s="113"/>
      <c r="L209" s="31">
        <f>3</f>
        <v>3</v>
      </c>
      <c r="M209" s="31"/>
    </row>
    <row r="210" spans="1:13" ht="29.25" customHeight="1">
      <c r="A210" s="31">
        <f t="shared" si="93"/>
        <v>28703</v>
      </c>
      <c r="B210" s="31">
        <f t="shared" si="94"/>
        <v>28702</v>
      </c>
      <c r="C210" s="31" t="str">
        <f t="shared" si="95"/>
        <v>701E</v>
      </c>
      <c r="D210" s="31">
        <v>1</v>
      </c>
      <c r="E210" s="31"/>
      <c r="F210" s="111" t="s">
        <v>594</v>
      </c>
      <c r="G210" s="112"/>
      <c r="H210" s="112"/>
      <c r="I210" s="112"/>
      <c r="J210" s="112"/>
      <c r="K210" s="113"/>
      <c r="L210" s="31">
        <f>3</f>
        <v>3</v>
      </c>
      <c r="M210" s="31"/>
    </row>
    <row r="211" spans="1:13" ht="29.25" customHeight="1">
      <c r="A211" s="31">
        <f t="shared" si="93"/>
        <v>28704</v>
      </c>
      <c r="B211" s="31">
        <f t="shared" si="94"/>
        <v>28703</v>
      </c>
      <c r="C211" s="31" t="str">
        <f t="shared" si="95"/>
        <v>701F</v>
      </c>
      <c r="D211" s="31">
        <v>1</v>
      </c>
      <c r="E211" s="31"/>
      <c r="F211" s="111" t="s">
        <v>594</v>
      </c>
      <c r="G211" s="112"/>
      <c r="H211" s="112"/>
      <c r="I211" s="112"/>
      <c r="J211" s="112"/>
      <c r="K211" s="113"/>
      <c r="L211" s="31">
        <f>3</f>
        <v>3</v>
      </c>
      <c r="M211" s="31"/>
    </row>
    <row r="212" spans="1:13" ht="29.25" customHeight="1">
      <c r="A212" s="31">
        <f t="shared" si="93"/>
        <v>28705</v>
      </c>
      <c r="B212" s="31">
        <f t="shared" si="94"/>
        <v>28704</v>
      </c>
      <c r="C212" s="31" t="str">
        <f t="shared" si="95"/>
        <v>7020</v>
      </c>
      <c r="D212" s="31">
        <v>1</v>
      </c>
      <c r="E212" s="31"/>
      <c r="F212" s="111" t="s">
        <v>594</v>
      </c>
      <c r="G212" s="112"/>
      <c r="H212" s="112"/>
      <c r="I212" s="112"/>
      <c r="J212" s="112"/>
      <c r="K212" s="113"/>
      <c r="L212" s="31">
        <f>3</f>
        <v>3</v>
      </c>
      <c r="M212" s="31"/>
    </row>
    <row r="213" spans="1:13" ht="29.25" customHeight="1">
      <c r="A213" s="31">
        <f t="shared" si="93"/>
        <v>28706</v>
      </c>
      <c r="B213" s="31">
        <f t="shared" si="94"/>
        <v>28705</v>
      </c>
      <c r="C213" s="31" t="str">
        <f t="shared" si="95"/>
        <v>7021</v>
      </c>
      <c r="D213" s="31">
        <v>1</v>
      </c>
      <c r="E213" s="31"/>
      <c r="F213" s="111" t="s">
        <v>594</v>
      </c>
      <c r="G213" s="112"/>
      <c r="H213" s="112"/>
      <c r="I213" s="112"/>
      <c r="J213" s="112"/>
      <c r="K213" s="113"/>
      <c r="L213" s="31">
        <f>3</f>
        <v>3</v>
      </c>
      <c r="M213" s="31"/>
    </row>
    <row r="214" spans="1:13" ht="29.25" customHeight="1">
      <c r="A214" s="31">
        <f t="shared" si="93"/>
        <v>28707</v>
      </c>
      <c r="B214" s="31">
        <f t="shared" si="94"/>
        <v>28706</v>
      </c>
      <c r="C214" s="31" t="str">
        <f t="shared" si="95"/>
        <v>7022</v>
      </c>
      <c r="D214" s="31">
        <v>1</v>
      </c>
      <c r="E214" s="31"/>
      <c r="F214" s="111" t="s">
        <v>594</v>
      </c>
      <c r="G214" s="112"/>
      <c r="H214" s="112"/>
      <c r="I214" s="112"/>
      <c r="J214" s="112"/>
      <c r="K214" s="113"/>
      <c r="L214" s="31">
        <f>3</f>
        <v>3</v>
      </c>
      <c r="M214" s="31"/>
    </row>
    <row r="215" spans="1:13" ht="29.25" customHeight="1">
      <c r="A215" s="31">
        <f t="shared" si="93"/>
        <v>28708</v>
      </c>
      <c r="B215" s="31">
        <f t="shared" si="94"/>
        <v>28707</v>
      </c>
      <c r="C215" s="31" t="str">
        <f t="shared" si="95"/>
        <v>7023</v>
      </c>
      <c r="D215" s="31">
        <v>1</v>
      </c>
      <c r="E215" s="31"/>
      <c r="F215" s="111" t="s">
        <v>594</v>
      </c>
      <c r="G215" s="112"/>
      <c r="H215" s="112"/>
      <c r="I215" s="112"/>
      <c r="J215" s="112"/>
      <c r="K215" s="113"/>
      <c r="L215" s="31">
        <f>3</f>
        <v>3</v>
      </c>
      <c r="M215" s="31"/>
    </row>
    <row r="216" spans="1:13" ht="29.25" customHeight="1">
      <c r="A216" s="31">
        <f t="shared" si="93"/>
        <v>28709</v>
      </c>
      <c r="B216" s="31">
        <f t="shared" si="94"/>
        <v>28708</v>
      </c>
      <c r="C216" s="31" t="str">
        <f t="shared" si="95"/>
        <v>7024</v>
      </c>
      <c r="D216" s="31">
        <v>1</v>
      </c>
      <c r="E216" s="31"/>
      <c r="F216" s="111" t="s">
        <v>594</v>
      </c>
      <c r="G216" s="112"/>
      <c r="H216" s="112"/>
      <c r="I216" s="112"/>
      <c r="J216" s="112"/>
      <c r="K216" s="113"/>
      <c r="L216" s="31">
        <f>3</f>
        <v>3</v>
      </c>
      <c r="M216" s="31"/>
    </row>
    <row r="217" spans="1:13" ht="29.25" customHeight="1">
      <c r="A217" s="31">
        <f t="shared" si="93"/>
        <v>28710</v>
      </c>
      <c r="B217" s="31">
        <f t="shared" si="94"/>
        <v>28709</v>
      </c>
      <c r="C217" s="31" t="str">
        <f t="shared" si="95"/>
        <v>7025</v>
      </c>
      <c r="D217" s="31">
        <v>1</v>
      </c>
      <c r="E217" s="31"/>
      <c r="F217" s="111" t="s">
        <v>594</v>
      </c>
      <c r="G217" s="112"/>
      <c r="H217" s="112"/>
      <c r="I217" s="112"/>
      <c r="J217" s="112"/>
      <c r="K217" s="113"/>
      <c r="L217" s="31">
        <f>3</f>
        <v>3</v>
      </c>
      <c r="M217" s="31"/>
    </row>
    <row r="218" spans="1:13" ht="29.25" customHeight="1">
      <c r="A218" s="31">
        <f t="shared" si="93"/>
        <v>28711</v>
      </c>
      <c r="B218" s="31">
        <f t="shared" si="94"/>
        <v>28710</v>
      </c>
      <c r="C218" s="31" t="str">
        <f t="shared" si="95"/>
        <v>7026</v>
      </c>
      <c r="D218" s="31">
        <v>1</v>
      </c>
      <c r="E218" s="31"/>
      <c r="F218" s="111" t="s">
        <v>594</v>
      </c>
      <c r="G218" s="112"/>
      <c r="H218" s="112"/>
      <c r="I218" s="112"/>
      <c r="J218" s="112"/>
      <c r="K218" s="113"/>
      <c r="L218" s="31">
        <f>3</f>
        <v>3</v>
      </c>
      <c r="M218" s="31"/>
    </row>
    <row r="219" spans="1:13" ht="29.25" customHeight="1">
      <c r="A219" s="31">
        <f t="shared" si="93"/>
        <v>28712</v>
      </c>
      <c r="B219" s="31">
        <f t="shared" si="94"/>
        <v>28711</v>
      </c>
      <c r="C219" s="31" t="str">
        <f t="shared" si="95"/>
        <v>7027</v>
      </c>
      <c r="D219" s="31">
        <v>1</v>
      </c>
      <c r="E219" s="31"/>
      <c r="F219" s="111" t="s">
        <v>594</v>
      </c>
      <c r="G219" s="112"/>
      <c r="H219" s="112"/>
      <c r="I219" s="112"/>
      <c r="J219" s="112"/>
      <c r="K219" s="113"/>
      <c r="L219" s="31">
        <f>3</f>
        <v>3</v>
      </c>
      <c r="M219" s="31"/>
    </row>
    <row r="220" spans="1:13" ht="29.25" customHeight="1">
      <c r="A220" s="31">
        <f t="shared" si="93"/>
        <v>28713</v>
      </c>
      <c r="B220" s="31">
        <f t="shared" si="94"/>
        <v>28712</v>
      </c>
      <c r="C220" s="31" t="str">
        <f t="shared" si="95"/>
        <v>7028</v>
      </c>
      <c r="D220" s="31">
        <v>1</v>
      </c>
      <c r="E220" s="31"/>
      <c r="F220" s="111" t="s">
        <v>594</v>
      </c>
      <c r="G220" s="112"/>
      <c r="H220" s="112"/>
      <c r="I220" s="112"/>
      <c r="J220" s="112"/>
      <c r="K220" s="113"/>
      <c r="L220" s="31">
        <f>3</f>
        <v>3</v>
      </c>
      <c r="M220" s="31"/>
    </row>
    <row r="221" spans="1:13" ht="29.25" customHeight="1">
      <c r="A221" s="31">
        <f t="shared" si="93"/>
        <v>28714</v>
      </c>
      <c r="B221" s="31">
        <f t="shared" si="94"/>
        <v>28713</v>
      </c>
      <c r="C221" s="31" t="str">
        <f t="shared" si="95"/>
        <v>7029</v>
      </c>
      <c r="D221" s="31">
        <v>1</v>
      </c>
      <c r="E221" s="31"/>
      <c r="F221" s="111" t="s">
        <v>594</v>
      </c>
      <c r="G221" s="112"/>
      <c r="H221" s="112"/>
      <c r="I221" s="112"/>
      <c r="J221" s="112"/>
      <c r="K221" s="113"/>
      <c r="L221" s="31">
        <f>3</f>
        <v>3</v>
      </c>
      <c r="M221" s="31"/>
    </row>
    <row r="222" spans="1:13" ht="29.25" customHeight="1">
      <c r="A222" s="31">
        <f t="shared" si="93"/>
        <v>28715</v>
      </c>
      <c r="B222" s="31">
        <f t="shared" si="94"/>
        <v>28714</v>
      </c>
      <c r="C222" s="31" t="str">
        <f t="shared" si="95"/>
        <v>702A</v>
      </c>
      <c r="D222" s="31">
        <v>1</v>
      </c>
      <c r="E222" s="31"/>
      <c r="F222" s="111" t="s">
        <v>594</v>
      </c>
      <c r="G222" s="112"/>
      <c r="H222" s="112"/>
      <c r="I222" s="112"/>
      <c r="J222" s="112"/>
      <c r="K222" s="113"/>
      <c r="L222" s="31">
        <f>3</f>
        <v>3</v>
      </c>
      <c r="M222" s="31"/>
    </row>
    <row r="223" spans="1:13" ht="29.25" customHeight="1">
      <c r="A223" s="31">
        <f t="shared" si="93"/>
        <v>28716</v>
      </c>
      <c r="B223" s="31">
        <f t="shared" si="94"/>
        <v>28715</v>
      </c>
      <c r="C223" s="31" t="str">
        <f t="shared" si="95"/>
        <v>702B</v>
      </c>
      <c r="D223" s="31">
        <v>1</v>
      </c>
      <c r="E223" s="31"/>
      <c r="F223" s="111" t="s">
        <v>594</v>
      </c>
      <c r="G223" s="112"/>
      <c r="H223" s="112"/>
      <c r="I223" s="112"/>
      <c r="J223" s="112"/>
      <c r="K223" s="113"/>
      <c r="L223" s="31">
        <f>3</f>
        <v>3</v>
      </c>
      <c r="M223" s="31"/>
    </row>
    <row r="224" spans="1:13" ht="29.25" customHeight="1">
      <c r="A224" s="31">
        <f t="shared" si="93"/>
        <v>28717</v>
      </c>
      <c r="B224" s="31">
        <f t="shared" si="94"/>
        <v>28716</v>
      </c>
      <c r="C224" s="31" t="str">
        <f t="shared" si="95"/>
        <v>702C</v>
      </c>
      <c r="D224" s="31">
        <v>1</v>
      </c>
      <c r="E224" s="31"/>
      <c r="F224" s="111" t="s">
        <v>594</v>
      </c>
      <c r="G224" s="112"/>
      <c r="H224" s="112"/>
      <c r="I224" s="112"/>
      <c r="J224" s="112"/>
      <c r="K224" s="113"/>
      <c r="L224" s="31">
        <f>3</f>
        <v>3</v>
      </c>
      <c r="M224" s="31"/>
    </row>
    <row r="225" spans="1:13" ht="29.25" customHeight="1">
      <c r="A225" s="31">
        <f t="shared" si="93"/>
        <v>28718</v>
      </c>
      <c r="B225" s="31">
        <f t="shared" si="94"/>
        <v>28717</v>
      </c>
      <c r="C225" s="31" t="str">
        <f t="shared" si="95"/>
        <v>702D</v>
      </c>
      <c r="D225" s="31">
        <v>1</v>
      </c>
      <c r="E225" s="31"/>
      <c r="F225" s="111" t="s">
        <v>594</v>
      </c>
      <c r="G225" s="112"/>
      <c r="H225" s="112"/>
      <c r="I225" s="112"/>
      <c r="J225" s="112"/>
      <c r="K225" s="113"/>
      <c r="L225" s="31">
        <f>3</f>
        <v>3</v>
      </c>
      <c r="M225" s="31"/>
    </row>
    <row r="226" spans="1:13" ht="29.25" customHeight="1">
      <c r="A226" s="31">
        <f t="shared" si="93"/>
        <v>28719</v>
      </c>
      <c r="B226" s="31">
        <f t="shared" si="94"/>
        <v>28718</v>
      </c>
      <c r="C226" s="31" t="str">
        <f t="shared" si="95"/>
        <v>702E</v>
      </c>
      <c r="D226" s="31">
        <v>1</v>
      </c>
      <c r="E226" s="31"/>
      <c r="F226" s="111" t="s">
        <v>594</v>
      </c>
      <c r="G226" s="112"/>
      <c r="H226" s="112"/>
      <c r="I226" s="112"/>
      <c r="J226" s="112"/>
      <c r="K226" s="113"/>
      <c r="L226" s="31">
        <f>3</f>
        <v>3</v>
      </c>
      <c r="M226" s="31"/>
    </row>
    <row r="227" spans="1:13" ht="29.25" customHeight="1">
      <c r="A227" s="31">
        <f t="shared" si="93"/>
        <v>28720</v>
      </c>
      <c r="B227" s="31">
        <f t="shared" si="94"/>
        <v>28719</v>
      </c>
      <c r="C227" s="31" t="str">
        <f t="shared" si="95"/>
        <v>702F</v>
      </c>
      <c r="D227" s="31">
        <v>1</v>
      </c>
      <c r="E227" s="31"/>
      <c r="F227" s="111" t="s">
        <v>594</v>
      </c>
      <c r="G227" s="112"/>
      <c r="H227" s="112"/>
      <c r="I227" s="112"/>
      <c r="J227" s="112"/>
      <c r="K227" s="113"/>
      <c r="L227" s="31">
        <f>3</f>
        <v>3</v>
      </c>
      <c r="M227" s="31"/>
    </row>
    <row r="228" spans="1:13" ht="29.25" customHeight="1">
      <c r="A228" s="31">
        <f t="shared" si="93"/>
        <v>28721</v>
      </c>
      <c r="B228" s="31">
        <f t="shared" si="94"/>
        <v>28720</v>
      </c>
      <c r="C228" s="31" t="str">
        <f t="shared" si="95"/>
        <v>7030</v>
      </c>
      <c r="D228" s="31">
        <v>1</v>
      </c>
      <c r="E228" s="31"/>
      <c r="F228" s="111" t="s">
        <v>594</v>
      </c>
      <c r="G228" s="112"/>
      <c r="H228" s="112"/>
      <c r="I228" s="112"/>
      <c r="J228" s="112"/>
      <c r="K228" s="113"/>
      <c r="L228" s="31">
        <f>3</f>
        <v>3</v>
      </c>
      <c r="M228" s="31"/>
    </row>
    <row r="229" spans="1:13" ht="29.25" customHeight="1">
      <c r="A229" s="31">
        <f t="shared" si="93"/>
        <v>28722</v>
      </c>
      <c r="B229" s="31">
        <f t="shared" si="94"/>
        <v>28721</v>
      </c>
      <c r="C229" s="31" t="str">
        <f t="shared" si="95"/>
        <v>7031</v>
      </c>
      <c r="D229" s="31">
        <v>1</v>
      </c>
      <c r="E229" s="31"/>
      <c r="F229" s="111" t="s">
        <v>594</v>
      </c>
      <c r="G229" s="112"/>
      <c r="H229" s="112"/>
      <c r="I229" s="112"/>
      <c r="J229" s="112"/>
      <c r="K229" s="113"/>
      <c r="L229" s="31">
        <f>3</f>
        <v>3</v>
      </c>
      <c r="M229" s="31"/>
    </row>
    <row r="230" spans="1:13" ht="15" customHeight="1">
      <c r="A230" s="114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6"/>
    </row>
    <row r="231" spans="1:13" ht="29.25" customHeight="1">
      <c r="A231" s="32">
        <f>B231+1</f>
        <v>28737</v>
      </c>
      <c r="B231" s="32">
        <v>28736</v>
      </c>
      <c r="C231" s="32">
        <v>7040</v>
      </c>
      <c r="D231" s="32">
        <v>1</v>
      </c>
      <c r="E231" s="32"/>
      <c r="F231" s="79" t="s">
        <v>260</v>
      </c>
      <c r="G231" s="33" t="s">
        <v>27</v>
      </c>
      <c r="H231" s="32">
        <v>0.1</v>
      </c>
      <c r="I231" s="33" t="s">
        <v>126</v>
      </c>
      <c r="J231" s="32"/>
      <c r="K231" s="67"/>
      <c r="L231" s="20">
        <f>3</f>
        <v>3</v>
      </c>
      <c r="M231" s="20"/>
    </row>
    <row r="232" spans="1:13" ht="29.25" customHeight="1">
      <c r="A232" s="32">
        <f t="shared" ref="A232:A280" si="96">B232+1</f>
        <v>28738</v>
      </c>
      <c r="B232" s="32">
        <f t="shared" ref="B232:B280" si="97">B231+D231</f>
        <v>28737</v>
      </c>
      <c r="C232" s="32" t="str">
        <f t="shared" ref="C232:C280" si="98">DEC2HEX(B232)</f>
        <v>7041</v>
      </c>
      <c r="D232" s="32">
        <v>1</v>
      </c>
      <c r="E232" s="32"/>
      <c r="F232" s="79" t="s">
        <v>262</v>
      </c>
      <c r="G232" s="33" t="s">
        <v>27</v>
      </c>
      <c r="H232" s="32">
        <v>0.1</v>
      </c>
      <c r="I232" s="33" t="s">
        <v>126</v>
      </c>
      <c r="J232" s="32"/>
      <c r="K232" s="67"/>
      <c r="L232" s="20">
        <f>3</f>
        <v>3</v>
      </c>
      <c r="M232" s="20"/>
    </row>
    <row r="233" spans="1:13" ht="29.25" customHeight="1">
      <c r="A233" s="32">
        <f t="shared" si="96"/>
        <v>28739</v>
      </c>
      <c r="B233" s="32">
        <f t="shared" si="97"/>
        <v>28738</v>
      </c>
      <c r="C233" s="32" t="str">
        <f t="shared" si="98"/>
        <v>7042</v>
      </c>
      <c r="D233" s="32">
        <v>1</v>
      </c>
      <c r="E233" s="32"/>
      <c r="F233" s="79" t="s">
        <v>263</v>
      </c>
      <c r="G233" s="33" t="s">
        <v>27</v>
      </c>
      <c r="H233" s="32">
        <v>0.1</v>
      </c>
      <c r="I233" s="33" t="s">
        <v>126</v>
      </c>
      <c r="J233" s="32"/>
      <c r="K233" s="67"/>
      <c r="L233" s="20">
        <f>3</f>
        <v>3</v>
      </c>
      <c r="M233" s="20"/>
    </row>
    <row r="234" spans="1:13" ht="29.25" customHeight="1">
      <c r="A234" s="32">
        <f t="shared" si="96"/>
        <v>28740</v>
      </c>
      <c r="B234" s="32">
        <f t="shared" si="97"/>
        <v>28739</v>
      </c>
      <c r="C234" s="32" t="str">
        <f t="shared" si="98"/>
        <v>7043</v>
      </c>
      <c r="D234" s="32">
        <v>1</v>
      </c>
      <c r="E234" s="32"/>
      <c r="F234" s="79" t="s">
        <v>264</v>
      </c>
      <c r="G234" s="33" t="s">
        <v>27</v>
      </c>
      <c r="H234" s="32">
        <v>0.1</v>
      </c>
      <c r="I234" s="33" t="s">
        <v>126</v>
      </c>
      <c r="J234" s="32"/>
      <c r="K234" s="67"/>
      <c r="L234" s="20">
        <f>3</f>
        <v>3</v>
      </c>
      <c r="M234" s="20"/>
    </row>
    <row r="235" spans="1:13" ht="29.25" customHeight="1">
      <c r="A235" s="32">
        <f t="shared" si="96"/>
        <v>28741</v>
      </c>
      <c r="B235" s="32">
        <f t="shared" si="97"/>
        <v>28740</v>
      </c>
      <c r="C235" s="32" t="str">
        <f t="shared" si="98"/>
        <v>7044</v>
      </c>
      <c r="D235" s="32">
        <v>1</v>
      </c>
      <c r="E235" s="32"/>
      <c r="F235" s="79" t="s">
        <v>265</v>
      </c>
      <c r="G235" s="33" t="s">
        <v>27</v>
      </c>
      <c r="H235" s="32">
        <v>0.1</v>
      </c>
      <c r="I235" s="33" t="s">
        <v>126</v>
      </c>
      <c r="J235" s="32"/>
      <c r="K235" s="67"/>
      <c r="L235" s="20">
        <f>3</f>
        <v>3</v>
      </c>
      <c r="M235" s="20"/>
    </row>
    <row r="236" spans="1:13" ht="29.25" customHeight="1">
      <c r="A236" s="32">
        <f t="shared" si="96"/>
        <v>28742</v>
      </c>
      <c r="B236" s="32">
        <f t="shared" si="97"/>
        <v>28741</v>
      </c>
      <c r="C236" s="32" t="str">
        <f t="shared" si="98"/>
        <v>7045</v>
      </c>
      <c r="D236" s="32">
        <v>1</v>
      </c>
      <c r="E236" s="32"/>
      <c r="F236" s="79" t="s">
        <v>266</v>
      </c>
      <c r="G236" s="33" t="s">
        <v>27</v>
      </c>
      <c r="H236" s="32">
        <v>0.1</v>
      </c>
      <c r="I236" s="33" t="s">
        <v>126</v>
      </c>
      <c r="J236" s="32"/>
      <c r="K236" s="67"/>
      <c r="L236" s="20">
        <f>3</f>
        <v>3</v>
      </c>
      <c r="M236" s="20"/>
    </row>
    <row r="237" spans="1:13" ht="29.25" customHeight="1">
      <c r="A237" s="32">
        <f t="shared" si="96"/>
        <v>28743</v>
      </c>
      <c r="B237" s="32">
        <f t="shared" si="97"/>
        <v>28742</v>
      </c>
      <c r="C237" s="32" t="str">
        <f t="shared" si="98"/>
        <v>7046</v>
      </c>
      <c r="D237" s="32">
        <v>1</v>
      </c>
      <c r="E237" s="32"/>
      <c r="F237" s="79" t="s">
        <v>267</v>
      </c>
      <c r="G237" s="33" t="s">
        <v>27</v>
      </c>
      <c r="H237" s="32">
        <v>0.1</v>
      </c>
      <c r="I237" s="33" t="s">
        <v>126</v>
      </c>
      <c r="J237" s="32"/>
      <c r="K237" s="67"/>
      <c r="L237" s="20">
        <f>3</f>
        <v>3</v>
      </c>
      <c r="M237" s="20"/>
    </row>
    <row r="238" spans="1:13" ht="29.25" customHeight="1">
      <c r="A238" s="32">
        <f t="shared" si="96"/>
        <v>28744</v>
      </c>
      <c r="B238" s="32">
        <f t="shared" si="97"/>
        <v>28743</v>
      </c>
      <c r="C238" s="32" t="str">
        <f t="shared" si="98"/>
        <v>7047</v>
      </c>
      <c r="D238" s="32">
        <v>1</v>
      </c>
      <c r="E238" s="32"/>
      <c r="F238" s="79" t="s">
        <v>268</v>
      </c>
      <c r="G238" s="33" t="s">
        <v>27</v>
      </c>
      <c r="H238" s="32">
        <v>0.1</v>
      </c>
      <c r="I238" s="33" t="s">
        <v>126</v>
      </c>
      <c r="J238" s="32"/>
      <c r="K238" s="67"/>
      <c r="L238" s="20">
        <f>3</f>
        <v>3</v>
      </c>
      <c r="M238" s="20"/>
    </row>
    <row r="239" spans="1:13" ht="29.25" customHeight="1">
      <c r="A239" s="32">
        <f t="shared" si="96"/>
        <v>28745</v>
      </c>
      <c r="B239" s="32">
        <f t="shared" si="97"/>
        <v>28744</v>
      </c>
      <c r="C239" s="32" t="str">
        <f t="shared" si="98"/>
        <v>7048</v>
      </c>
      <c r="D239" s="32">
        <v>1</v>
      </c>
      <c r="E239" s="32"/>
      <c r="F239" s="79" t="s">
        <v>269</v>
      </c>
      <c r="G239" s="33" t="s">
        <v>27</v>
      </c>
      <c r="H239" s="32">
        <v>0.1</v>
      </c>
      <c r="I239" s="33" t="s">
        <v>126</v>
      </c>
      <c r="J239" s="32"/>
      <c r="K239" s="67"/>
      <c r="L239" s="20">
        <f>3</f>
        <v>3</v>
      </c>
      <c r="M239" s="20"/>
    </row>
    <row r="240" spans="1:13" ht="29.25" customHeight="1">
      <c r="A240" s="32">
        <f t="shared" si="96"/>
        <v>28746</v>
      </c>
      <c r="B240" s="32">
        <f t="shared" si="97"/>
        <v>28745</v>
      </c>
      <c r="C240" s="32" t="str">
        <f t="shared" si="98"/>
        <v>7049</v>
      </c>
      <c r="D240" s="32">
        <v>1</v>
      </c>
      <c r="E240" s="32"/>
      <c r="F240" s="79" t="s">
        <v>270</v>
      </c>
      <c r="G240" s="33" t="s">
        <v>27</v>
      </c>
      <c r="H240" s="32">
        <v>0.1</v>
      </c>
      <c r="I240" s="33" t="s">
        <v>126</v>
      </c>
      <c r="J240" s="32"/>
      <c r="K240" s="67"/>
      <c r="L240" s="20">
        <f>3</f>
        <v>3</v>
      </c>
      <c r="M240" s="20"/>
    </row>
    <row r="241" spans="1:13" ht="29.25" customHeight="1">
      <c r="A241" s="32">
        <f t="shared" si="96"/>
        <v>28747</v>
      </c>
      <c r="B241" s="32">
        <f t="shared" si="97"/>
        <v>28746</v>
      </c>
      <c r="C241" s="32" t="str">
        <f t="shared" si="98"/>
        <v>704A</v>
      </c>
      <c r="D241" s="32">
        <v>1</v>
      </c>
      <c r="E241" s="32"/>
      <c r="F241" s="79" t="s">
        <v>271</v>
      </c>
      <c r="G241" s="33" t="s">
        <v>27</v>
      </c>
      <c r="H241" s="32">
        <v>0.1</v>
      </c>
      <c r="I241" s="33" t="s">
        <v>126</v>
      </c>
      <c r="J241" s="32"/>
      <c r="K241" s="67"/>
      <c r="L241" s="20">
        <f>3</f>
        <v>3</v>
      </c>
      <c r="M241" s="20"/>
    </row>
    <row r="242" spans="1:13" ht="29.25" customHeight="1">
      <c r="A242" s="32">
        <f t="shared" si="96"/>
        <v>28748</v>
      </c>
      <c r="B242" s="32">
        <f t="shared" si="97"/>
        <v>28747</v>
      </c>
      <c r="C242" s="32" t="str">
        <f t="shared" si="98"/>
        <v>704B</v>
      </c>
      <c r="D242" s="32">
        <v>1</v>
      </c>
      <c r="E242" s="32"/>
      <c r="F242" s="79" t="s">
        <v>272</v>
      </c>
      <c r="G242" s="33" t="s">
        <v>27</v>
      </c>
      <c r="H242" s="32">
        <v>0.1</v>
      </c>
      <c r="I242" s="33" t="s">
        <v>126</v>
      </c>
      <c r="J242" s="32"/>
      <c r="K242" s="67"/>
      <c r="L242" s="20">
        <f>3</f>
        <v>3</v>
      </c>
      <c r="M242" s="20"/>
    </row>
    <row r="243" spans="1:13" ht="29.25" customHeight="1">
      <c r="A243" s="32">
        <f t="shared" si="96"/>
        <v>28749</v>
      </c>
      <c r="B243" s="32">
        <f t="shared" si="97"/>
        <v>28748</v>
      </c>
      <c r="C243" s="32" t="str">
        <f t="shared" si="98"/>
        <v>704C</v>
      </c>
      <c r="D243" s="32">
        <v>1</v>
      </c>
      <c r="E243" s="32"/>
      <c r="F243" s="79" t="s">
        <v>273</v>
      </c>
      <c r="G243" s="33" t="s">
        <v>27</v>
      </c>
      <c r="H243" s="32">
        <v>0.1</v>
      </c>
      <c r="I243" s="33" t="s">
        <v>126</v>
      </c>
      <c r="J243" s="32"/>
      <c r="K243" s="67"/>
      <c r="L243" s="20">
        <f>3</f>
        <v>3</v>
      </c>
      <c r="M243" s="20"/>
    </row>
    <row r="244" spans="1:13" ht="29.25" customHeight="1">
      <c r="A244" s="32">
        <f t="shared" si="96"/>
        <v>28750</v>
      </c>
      <c r="B244" s="32">
        <f t="shared" si="97"/>
        <v>28749</v>
      </c>
      <c r="C244" s="32" t="str">
        <f t="shared" si="98"/>
        <v>704D</v>
      </c>
      <c r="D244" s="32">
        <v>1</v>
      </c>
      <c r="E244" s="32"/>
      <c r="F244" s="79" t="s">
        <v>274</v>
      </c>
      <c r="G244" s="33" t="s">
        <v>27</v>
      </c>
      <c r="H244" s="32">
        <v>0.1</v>
      </c>
      <c r="I244" s="33" t="s">
        <v>126</v>
      </c>
      <c r="J244" s="32"/>
      <c r="K244" s="67"/>
      <c r="L244" s="20">
        <f>3</f>
        <v>3</v>
      </c>
      <c r="M244" s="20"/>
    </row>
    <row r="245" spans="1:13" ht="29.25" customHeight="1">
      <c r="A245" s="32">
        <f t="shared" si="96"/>
        <v>28751</v>
      </c>
      <c r="B245" s="32">
        <f t="shared" si="97"/>
        <v>28750</v>
      </c>
      <c r="C245" s="32" t="str">
        <f t="shared" si="98"/>
        <v>704E</v>
      </c>
      <c r="D245" s="32">
        <v>1</v>
      </c>
      <c r="E245" s="32"/>
      <c r="F245" s="79" t="s">
        <v>275</v>
      </c>
      <c r="G245" s="33" t="s">
        <v>27</v>
      </c>
      <c r="H245" s="32">
        <v>0.1</v>
      </c>
      <c r="I245" s="33" t="s">
        <v>126</v>
      </c>
      <c r="J245" s="32"/>
      <c r="K245" s="67"/>
      <c r="L245" s="20">
        <f>3</f>
        <v>3</v>
      </c>
      <c r="M245" s="20"/>
    </row>
    <row r="246" spans="1:13" ht="29.25" customHeight="1">
      <c r="A246" s="32">
        <f t="shared" si="96"/>
        <v>28752</v>
      </c>
      <c r="B246" s="32">
        <f t="shared" si="97"/>
        <v>28751</v>
      </c>
      <c r="C246" s="32" t="str">
        <f t="shared" si="98"/>
        <v>704F</v>
      </c>
      <c r="D246" s="32">
        <v>1</v>
      </c>
      <c r="E246" s="32"/>
      <c r="F246" s="79" t="s">
        <v>276</v>
      </c>
      <c r="G246" s="33" t="s">
        <v>27</v>
      </c>
      <c r="H246" s="32">
        <v>0.1</v>
      </c>
      <c r="I246" s="33" t="s">
        <v>126</v>
      </c>
      <c r="J246" s="32"/>
      <c r="K246" s="67"/>
      <c r="L246" s="20">
        <f>3</f>
        <v>3</v>
      </c>
      <c r="M246" s="20"/>
    </row>
    <row r="247" spans="1:13" ht="29.25" customHeight="1">
      <c r="A247" s="32">
        <f t="shared" si="96"/>
        <v>28753</v>
      </c>
      <c r="B247" s="32">
        <f t="shared" si="97"/>
        <v>28752</v>
      </c>
      <c r="C247" s="32" t="str">
        <f t="shared" si="98"/>
        <v>7050</v>
      </c>
      <c r="D247" s="32">
        <v>1</v>
      </c>
      <c r="E247" s="32"/>
      <c r="F247" s="79" t="s">
        <v>277</v>
      </c>
      <c r="G247" s="33" t="s">
        <v>27</v>
      </c>
      <c r="H247" s="32">
        <v>0.1</v>
      </c>
      <c r="I247" s="33" t="s">
        <v>126</v>
      </c>
      <c r="J247" s="32"/>
      <c r="K247" s="67"/>
      <c r="L247" s="20">
        <f>3</f>
        <v>3</v>
      </c>
      <c r="M247" s="20"/>
    </row>
    <row r="248" spans="1:13" ht="29.25" customHeight="1">
      <c r="A248" s="32">
        <f t="shared" si="96"/>
        <v>28754</v>
      </c>
      <c r="B248" s="32">
        <f t="shared" si="97"/>
        <v>28753</v>
      </c>
      <c r="C248" s="32" t="str">
        <f t="shared" si="98"/>
        <v>7051</v>
      </c>
      <c r="D248" s="32">
        <v>1</v>
      </c>
      <c r="E248" s="32"/>
      <c r="F248" s="79" t="s">
        <v>278</v>
      </c>
      <c r="G248" s="33" t="s">
        <v>27</v>
      </c>
      <c r="H248" s="32">
        <v>0.1</v>
      </c>
      <c r="I248" s="33" t="s">
        <v>126</v>
      </c>
      <c r="J248" s="32"/>
      <c r="K248" s="67"/>
      <c r="L248" s="20">
        <f>3</f>
        <v>3</v>
      </c>
      <c r="M248" s="20"/>
    </row>
    <row r="249" spans="1:13" ht="29.25" customHeight="1">
      <c r="A249" s="32">
        <f t="shared" si="96"/>
        <v>28755</v>
      </c>
      <c r="B249" s="32">
        <f t="shared" si="97"/>
        <v>28754</v>
      </c>
      <c r="C249" s="32" t="str">
        <f t="shared" si="98"/>
        <v>7052</v>
      </c>
      <c r="D249" s="32">
        <v>1</v>
      </c>
      <c r="E249" s="32"/>
      <c r="F249" s="79" t="s">
        <v>279</v>
      </c>
      <c r="G249" s="33" t="s">
        <v>27</v>
      </c>
      <c r="H249" s="32">
        <v>0.1</v>
      </c>
      <c r="I249" s="33" t="s">
        <v>126</v>
      </c>
      <c r="J249" s="32"/>
      <c r="K249" s="67"/>
      <c r="L249" s="20">
        <f>3</f>
        <v>3</v>
      </c>
      <c r="M249" s="20"/>
    </row>
    <row r="250" spans="1:13" ht="29.25" customHeight="1">
      <c r="A250" s="32">
        <f t="shared" si="96"/>
        <v>28756</v>
      </c>
      <c r="B250" s="32">
        <f t="shared" si="97"/>
        <v>28755</v>
      </c>
      <c r="C250" s="32" t="str">
        <f t="shared" si="98"/>
        <v>7053</v>
      </c>
      <c r="D250" s="32">
        <v>1</v>
      </c>
      <c r="E250" s="32"/>
      <c r="F250" s="79" t="s">
        <v>280</v>
      </c>
      <c r="G250" s="33" t="s">
        <v>27</v>
      </c>
      <c r="H250" s="32">
        <v>0.1</v>
      </c>
      <c r="I250" s="33" t="s">
        <v>126</v>
      </c>
      <c r="J250" s="32"/>
      <c r="K250" s="67"/>
      <c r="L250" s="20">
        <f>3</f>
        <v>3</v>
      </c>
      <c r="M250" s="20"/>
    </row>
    <row r="251" spans="1:13" ht="29.25" customHeight="1">
      <c r="A251" s="32">
        <f t="shared" si="96"/>
        <v>28757</v>
      </c>
      <c r="B251" s="32">
        <f t="shared" si="97"/>
        <v>28756</v>
      </c>
      <c r="C251" s="32" t="str">
        <f t="shared" si="98"/>
        <v>7054</v>
      </c>
      <c r="D251" s="32">
        <v>1</v>
      </c>
      <c r="E251" s="32"/>
      <c r="F251" s="79" t="s">
        <v>281</v>
      </c>
      <c r="G251" s="33" t="s">
        <v>27</v>
      </c>
      <c r="H251" s="32">
        <v>0.1</v>
      </c>
      <c r="I251" s="33" t="s">
        <v>126</v>
      </c>
      <c r="J251" s="32"/>
      <c r="K251" s="67"/>
      <c r="L251" s="20">
        <f>3</f>
        <v>3</v>
      </c>
      <c r="M251" s="20"/>
    </row>
    <row r="252" spans="1:13" ht="29.25" customHeight="1">
      <c r="A252" s="32">
        <f t="shared" si="96"/>
        <v>28758</v>
      </c>
      <c r="B252" s="32">
        <f t="shared" si="97"/>
        <v>28757</v>
      </c>
      <c r="C252" s="32" t="str">
        <f t="shared" si="98"/>
        <v>7055</v>
      </c>
      <c r="D252" s="32">
        <v>1</v>
      </c>
      <c r="E252" s="32"/>
      <c r="F252" s="79" t="s">
        <v>282</v>
      </c>
      <c r="G252" s="33" t="s">
        <v>27</v>
      </c>
      <c r="H252" s="32">
        <v>0.1</v>
      </c>
      <c r="I252" s="33" t="s">
        <v>126</v>
      </c>
      <c r="J252" s="32"/>
      <c r="K252" s="67"/>
      <c r="L252" s="20">
        <f>3</f>
        <v>3</v>
      </c>
      <c r="M252" s="20"/>
    </row>
    <row r="253" spans="1:13" ht="29.25" customHeight="1">
      <c r="A253" s="32">
        <f t="shared" si="96"/>
        <v>28759</v>
      </c>
      <c r="B253" s="32">
        <f t="shared" si="97"/>
        <v>28758</v>
      </c>
      <c r="C253" s="32" t="str">
        <f t="shared" si="98"/>
        <v>7056</v>
      </c>
      <c r="D253" s="32">
        <v>1</v>
      </c>
      <c r="E253" s="32"/>
      <c r="F253" s="79" t="s">
        <v>283</v>
      </c>
      <c r="G253" s="33" t="s">
        <v>27</v>
      </c>
      <c r="H253" s="32">
        <v>0.1</v>
      </c>
      <c r="I253" s="33" t="s">
        <v>126</v>
      </c>
      <c r="J253" s="32"/>
      <c r="K253" s="67"/>
      <c r="L253" s="20">
        <f>3</f>
        <v>3</v>
      </c>
      <c r="M253" s="20"/>
    </row>
    <row r="254" spans="1:13" ht="29.25" customHeight="1">
      <c r="A254" s="32">
        <f t="shared" si="96"/>
        <v>28760</v>
      </c>
      <c r="B254" s="32">
        <f t="shared" si="97"/>
        <v>28759</v>
      </c>
      <c r="C254" s="32" t="str">
        <f t="shared" si="98"/>
        <v>7057</v>
      </c>
      <c r="D254" s="32">
        <v>1</v>
      </c>
      <c r="E254" s="32"/>
      <c r="F254" s="79" t="s">
        <v>284</v>
      </c>
      <c r="G254" s="33" t="s">
        <v>27</v>
      </c>
      <c r="H254" s="32">
        <v>0.1</v>
      </c>
      <c r="I254" s="33" t="s">
        <v>126</v>
      </c>
      <c r="J254" s="32"/>
      <c r="K254" s="67"/>
      <c r="L254" s="20">
        <f>3</f>
        <v>3</v>
      </c>
      <c r="M254" s="20"/>
    </row>
    <row r="255" spans="1:13" ht="29.25" customHeight="1">
      <c r="A255" s="32">
        <f t="shared" si="96"/>
        <v>28761</v>
      </c>
      <c r="B255" s="32">
        <f t="shared" si="97"/>
        <v>28760</v>
      </c>
      <c r="C255" s="32" t="str">
        <f t="shared" si="98"/>
        <v>7058</v>
      </c>
      <c r="D255" s="32">
        <v>1</v>
      </c>
      <c r="E255" s="32"/>
      <c r="F255" s="79" t="s">
        <v>285</v>
      </c>
      <c r="G255" s="33" t="s">
        <v>27</v>
      </c>
      <c r="H255" s="32">
        <v>0.1</v>
      </c>
      <c r="I255" s="33" t="s">
        <v>126</v>
      </c>
      <c r="J255" s="32"/>
      <c r="K255" s="67"/>
      <c r="L255" s="20">
        <f>3</f>
        <v>3</v>
      </c>
      <c r="M255" s="20"/>
    </row>
    <row r="256" spans="1:13" ht="29.25" customHeight="1">
      <c r="A256" s="31">
        <f t="shared" si="96"/>
        <v>28762</v>
      </c>
      <c r="B256" s="31">
        <f t="shared" si="97"/>
        <v>28761</v>
      </c>
      <c r="C256" s="31" t="str">
        <f t="shared" si="98"/>
        <v>7059</v>
      </c>
      <c r="D256" s="31">
        <v>1</v>
      </c>
      <c r="E256" s="31"/>
      <c r="F256" s="111" t="s">
        <v>594</v>
      </c>
      <c r="G256" s="112"/>
      <c r="H256" s="112"/>
      <c r="I256" s="112"/>
      <c r="J256" s="112"/>
      <c r="K256" s="113"/>
      <c r="L256" s="31">
        <f>3</f>
        <v>3</v>
      </c>
      <c r="M256" s="31"/>
    </row>
    <row r="257" spans="1:13" ht="29.25" customHeight="1">
      <c r="A257" s="31">
        <f t="shared" si="96"/>
        <v>28763</v>
      </c>
      <c r="B257" s="31">
        <f t="shared" si="97"/>
        <v>28762</v>
      </c>
      <c r="C257" s="31" t="str">
        <f t="shared" si="98"/>
        <v>705A</v>
      </c>
      <c r="D257" s="31">
        <v>1</v>
      </c>
      <c r="E257" s="31"/>
      <c r="F257" s="111" t="s">
        <v>594</v>
      </c>
      <c r="G257" s="112"/>
      <c r="H257" s="112"/>
      <c r="I257" s="112"/>
      <c r="J257" s="112"/>
      <c r="K257" s="113"/>
      <c r="L257" s="31">
        <f>3</f>
        <v>3</v>
      </c>
      <c r="M257" s="31"/>
    </row>
    <row r="258" spans="1:13" ht="29.25" customHeight="1">
      <c r="A258" s="31">
        <f t="shared" si="96"/>
        <v>28764</v>
      </c>
      <c r="B258" s="31">
        <f t="shared" si="97"/>
        <v>28763</v>
      </c>
      <c r="C258" s="31" t="str">
        <f t="shared" si="98"/>
        <v>705B</v>
      </c>
      <c r="D258" s="31">
        <v>1</v>
      </c>
      <c r="E258" s="31"/>
      <c r="F258" s="111" t="s">
        <v>594</v>
      </c>
      <c r="G258" s="112"/>
      <c r="H258" s="112"/>
      <c r="I258" s="112"/>
      <c r="J258" s="112"/>
      <c r="K258" s="113"/>
      <c r="L258" s="31">
        <f>3</f>
        <v>3</v>
      </c>
      <c r="M258" s="31"/>
    </row>
    <row r="259" spans="1:13" ht="29.25" customHeight="1">
      <c r="A259" s="31">
        <f t="shared" si="96"/>
        <v>28765</v>
      </c>
      <c r="B259" s="31">
        <f t="shared" si="97"/>
        <v>28764</v>
      </c>
      <c r="C259" s="31" t="str">
        <f t="shared" si="98"/>
        <v>705C</v>
      </c>
      <c r="D259" s="31">
        <v>1</v>
      </c>
      <c r="E259" s="31"/>
      <c r="F259" s="111" t="s">
        <v>594</v>
      </c>
      <c r="G259" s="112"/>
      <c r="H259" s="112"/>
      <c r="I259" s="112"/>
      <c r="J259" s="112"/>
      <c r="K259" s="113"/>
      <c r="L259" s="31">
        <f>3</f>
        <v>3</v>
      </c>
      <c r="M259" s="31"/>
    </row>
    <row r="260" spans="1:13" ht="29.25" customHeight="1">
      <c r="A260" s="31">
        <f t="shared" si="96"/>
        <v>28766</v>
      </c>
      <c r="B260" s="31">
        <f t="shared" si="97"/>
        <v>28765</v>
      </c>
      <c r="C260" s="31" t="str">
        <f t="shared" si="98"/>
        <v>705D</v>
      </c>
      <c r="D260" s="31">
        <v>1</v>
      </c>
      <c r="E260" s="31"/>
      <c r="F260" s="111" t="s">
        <v>594</v>
      </c>
      <c r="G260" s="112"/>
      <c r="H260" s="112"/>
      <c r="I260" s="112"/>
      <c r="J260" s="112"/>
      <c r="K260" s="113"/>
      <c r="L260" s="31">
        <f>3</f>
        <v>3</v>
      </c>
      <c r="M260" s="31"/>
    </row>
    <row r="261" spans="1:13" ht="29.25" customHeight="1">
      <c r="A261" s="31">
        <f t="shared" si="96"/>
        <v>28767</v>
      </c>
      <c r="B261" s="31">
        <f t="shared" si="97"/>
        <v>28766</v>
      </c>
      <c r="C261" s="31" t="str">
        <f t="shared" si="98"/>
        <v>705E</v>
      </c>
      <c r="D261" s="31">
        <v>1</v>
      </c>
      <c r="E261" s="31"/>
      <c r="F261" s="111" t="s">
        <v>594</v>
      </c>
      <c r="G261" s="112"/>
      <c r="H261" s="112"/>
      <c r="I261" s="112"/>
      <c r="J261" s="112"/>
      <c r="K261" s="113"/>
      <c r="L261" s="31">
        <f>3</f>
        <v>3</v>
      </c>
      <c r="M261" s="31"/>
    </row>
    <row r="262" spans="1:13" ht="29.25" customHeight="1">
      <c r="A262" s="31">
        <f t="shared" si="96"/>
        <v>28768</v>
      </c>
      <c r="B262" s="31">
        <f t="shared" si="97"/>
        <v>28767</v>
      </c>
      <c r="C262" s="31" t="str">
        <f t="shared" si="98"/>
        <v>705F</v>
      </c>
      <c r="D262" s="31">
        <v>1</v>
      </c>
      <c r="E262" s="31"/>
      <c r="F262" s="111" t="s">
        <v>594</v>
      </c>
      <c r="G262" s="112"/>
      <c r="H262" s="112"/>
      <c r="I262" s="112"/>
      <c r="J262" s="112"/>
      <c r="K262" s="113"/>
      <c r="L262" s="31">
        <f>3</f>
        <v>3</v>
      </c>
      <c r="M262" s="31"/>
    </row>
    <row r="263" spans="1:13" ht="29.25" customHeight="1">
      <c r="A263" s="31">
        <f t="shared" si="96"/>
        <v>28769</v>
      </c>
      <c r="B263" s="31">
        <f t="shared" si="97"/>
        <v>28768</v>
      </c>
      <c r="C263" s="31" t="str">
        <f t="shared" si="98"/>
        <v>7060</v>
      </c>
      <c r="D263" s="31">
        <v>1</v>
      </c>
      <c r="E263" s="31"/>
      <c r="F263" s="111" t="s">
        <v>594</v>
      </c>
      <c r="G263" s="112"/>
      <c r="H263" s="112"/>
      <c r="I263" s="112"/>
      <c r="J263" s="112"/>
      <c r="K263" s="113"/>
      <c r="L263" s="31">
        <f>3</f>
        <v>3</v>
      </c>
      <c r="M263" s="31"/>
    </row>
    <row r="264" spans="1:13" ht="29.25" customHeight="1">
      <c r="A264" s="31">
        <f t="shared" si="96"/>
        <v>28770</v>
      </c>
      <c r="B264" s="31">
        <f t="shared" si="97"/>
        <v>28769</v>
      </c>
      <c r="C264" s="31" t="str">
        <f t="shared" si="98"/>
        <v>7061</v>
      </c>
      <c r="D264" s="31">
        <v>1</v>
      </c>
      <c r="E264" s="31"/>
      <c r="F264" s="111" t="s">
        <v>594</v>
      </c>
      <c r="G264" s="112"/>
      <c r="H264" s="112"/>
      <c r="I264" s="112"/>
      <c r="J264" s="112"/>
      <c r="K264" s="113"/>
      <c r="L264" s="31">
        <f>3</f>
        <v>3</v>
      </c>
      <c r="M264" s="31"/>
    </row>
    <row r="265" spans="1:13" ht="29.25" customHeight="1">
      <c r="A265" s="31">
        <f t="shared" si="96"/>
        <v>28771</v>
      </c>
      <c r="B265" s="31">
        <f t="shared" si="97"/>
        <v>28770</v>
      </c>
      <c r="C265" s="31" t="str">
        <f t="shared" si="98"/>
        <v>7062</v>
      </c>
      <c r="D265" s="31">
        <v>1</v>
      </c>
      <c r="E265" s="31"/>
      <c r="F265" s="111" t="s">
        <v>594</v>
      </c>
      <c r="G265" s="112"/>
      <c r="H265" s="112"/>
      <c r="I265" s="112"/>
      <c r="J265" s="112"/>
      <c r="K265" s="113"/>
      <c r="L265" s="31">
        <f>3</f>
        <v>3</v>
      </c>
      <c r="M265" s="31"/>
    </row>
    <row r="266" spans="1:13" ht="29.25" customHeight="1">
      <c r="A266" s="31">
        <f t="shared" si="96"/>
        <v>28772</v>
      </c>
      <c r="B266" s="31">
        <f t="shared" si="97"/>
        <v>28771</v>
      </c>
      <c r="C266" s="31" t="str">
        <f t="shared" si="98"/>
        <v>7063</v>
      </c>
      <c r="D266" s="31">
        <v>1</v>
      </c>
      <c r="E266" s="31"/>
      <c r="F266" s="111" t="s">
        <v>594</v>
      </c>
      <c r="G266" s="112"/>
      <c r="H266" s="112"/>
      <c r="I266" s="112"/>
      <c r="J266" s="112"/>
      <c r="K266" s="113"/>
      <c r="L266" s="31">
        <f>3</f>
        <v>3</v>
      </c>
      <c r="M266" s="31"/>
    </row>
    <row r="267" spans="1:13" ht="29.25" customHeight="1">
      <c r="A267" s="31">
        <f t="shared" si="96"/>
        <v>28773</v>
      </c>
      <c r="B267" s="31">
        <f t="shared" si="97"/>
        <v>28772</v>
      </c>
      <c r="C267" s="31" t="str">
        <f t="shared" si="98"/>
        <v>7064</v>
      </c>
      <c r="D267" s="31">
        <v>1</v>
      </c>
      <c r="E267" s="31"/>
      <c r="F267" s="111" t="s">
        <v>594</v>
      </c>
      <c r="G267" s="112"/>
      <c r="H267" s="112"/>
      <c r="I267" s="112"/>
      <c r="J267" s="112"/>
      <c r="K267" s="113"/>
      <c r="L267" s="31">
        <f>3</f>
        <v>3</v>
      </c>
      <c r="M267" s="31"/>
    </row>
    <row r="268" spans="1:13" ht="29.25" customHeight="1">
      <c r="A268" s="31">
        <f t="shared" si="96"/>
        <v>28774</v>
      </c>
      <c r="B268" s="31">
        <f t="shared" si="97"/>
        <v>28773</v>
      </c>
      <c r="C268" s="31" t="str">
        <f t="shared" si="98"/>
        <v>7065</v>
      </c>
      <c r="D268" s="31">
        <v>1</v>
      </c>
      <c r="E268" s="31"/>
      <c r="F268" s="111" t="s">
        <v>594</v>
      </c>
      <c r="G268" s="112"/>
      <c r="H268" s="112"/>
      <c r="I268" s="112"/>
      <c r="J268" s="112"/>
      <c r="K268" s="113"/>
      <c r="L268" s="31">
        <f>3</f>
        <v>3</v>
      </c>
      <c r="M268" s="31"/>
    </row>
    <row r="269" spans="1:13" ht="29.25" customHeight="1">
      <c r="A269" s="31">
        <f t="shared" si="96"/>
        <v>28775</v>
      </c>
      <c r="B269" s="31">
        <f t="shared" si="97"/>
        <v>28774</v>
      </c>
      <c r="C269" s="31" t="str">
        <f t="shared" si="98"/>
        <v>7066</v>
      </c>
      <c r="D269" s="31">
        <v>1</v>
      </c>
      <c r="E269" s="31"/>
      <c r="F269" s="111" t="s">
        <v>594</v>
      </c>
      <c r="G269" s="112"/>
      <c r="H269" s="112"/>
      <c r="I269" s="112"/>
      <c r="J269" s="112"/>
      <c r="K269" s="113"/>
      <c r="L269" s="31">
        <f>3</f>
        <v>3</v>
      </c>
      <c r="M269" s="31"/>
    </row>
    <row r="270" spans="1:13" ht="29.25" customHeight="1">
      <c r="A270" s="31">
        <f t="shared" si="96"/>
        <v>28776</v>
      </c>
      <c r="B270" s="31">
        <f t="shared" si="97"/>
        <v>28775</v>
      </c>
      <c r="C270" s="31" t="str">
        <f t="shared" si="98"/>
        <v>7067</v>
      </c>
      <c r="D270" s="31">
        <v>1</v>
      </c>
      <c r="E270" s="31"/>
      <c r="F270" s="111" t="s">
        <v>594</v>
      </c>
      <c r="G270" s="112"/>
      <c r="H270" s="112"/>
      <c r="I270" s="112"/>
      <c r="J270" s="112"/>
      <c r="K270" s="113"/>
      <c r="L270" s="31">
        <f>3</f>
        <v>3</v>
      </c>
      <c r="M270" s="31"/>
    </row>
    <row r="271" spans="1:13" ht="29.25" customHeight="1">
      <c r="A271" s="31">
        <f t="shared" si="96"/>
        <v>28777</v>
      </c>
      <c r="B271" s="31">
        <f t="shared" si="97"/>
        <v>28776</v>
      </c>
      <c r="C271" s="31" t="str">
        <f t="shared" si="98"/>
        <v>7068</v>
      </c>
      <c r="D271" s="31">
        <v>1</v>
      </c>
      <c r="E271" s="31"/>
      <c r="F271" s="111" t="s">
        <v>594</v>
      </c>
      <c r="G271" s="112"/>
      <c r="H271" s="112"/>
      <c r="I271" s="112"/>
      <c r="J271" s="112"/>
      <c r="K271" s="113"/>
      <c r="L271" s="31">
        <f>3</f>
        <v>3</v>
      </c>
      <c r="M271" s="31"/>
    </row>
    <row r="272" spans="1:13" ht="29.25" customHeight="1">
      <c r="A272" s="31">
        <f t="shared" si="96"/>
        <v>28778</v>
      </c>
      <c r="B272" s="31">
        <f t="shared" si="97"/>
        <v>28777</v>
      </c>
      <c r="C272" s="31" t="str">
        <f t="shared" si="98"/>
        <v>7069</v>
      </c>
      <c r="D272" s="31">
        <v>1</v>
      </c>
      <c r="E272" s="31"/>
      <c r="F272" s="111" t="s">
        <v>594</v>
      </c>
      <c r="G272" s="112"/>
      <c r="H272" s="112"/>
      <c r="I272" s="112"/>
      <c r="J272" s="112"/>
      <c r="K272" s="113"/>
      <c r="L272" s="31">
        <f>3</f>
        <v>3</v>
      </c>
      <c r="M272" s="31"/>
    </row>
    <row r="273" spans="1:13" ht="29.25" customHeight="1">
      <c r="A273" s="31">
        <f t="shared" si="96"/>
        <v>28779</v>
      </c>
      <c r="B273" s="31">
        <f t="shared" si="97"/>
        <v>28778</v>
      </c>
      <c r="C273" s="31" t="str">
        <f t="shared" si="98"/>
        <v>706A</v>
      </c>
      <c r="D273" s="31">
        <v>1</v>
      </c>
      <c r="E273" s="31"/>
      <c r="F273" s="111" t="s">
        <v>594</v>
      </c>
      <c r="G273" s="112"/>
      <c r="H273" s="112"/>
      <c r="I273" s="112"/>
      <c r="J273" s="112"/>
      <c r="K273" s="113"/>
      <c r="L273" s="31">
        <f>3</f>
        <v>3</v>
      </c>
      <c r="M273" s="31"/>
    </row>
    <row r="274" spans="1:13" ht="29.25" customHeight="1">
      <c r="A274" s="31">
        <f t="shared" si="96"/>
        <v>28780</v>
      </c>
      <c r="B274" s="31">
        <f t="shared" si="97"/>
        <v>28779</v>
      </c>
      <c r="C274" s="31" t="str">
        <f t="shared" si="98"/>
        <v>706B</v>
      </c>
      <c r="D274" s="31">
        <v>1</v>
      </c>
      <c r="E274" s="31"/>
      <c r="F274" s="111" t="s">
        <v>594</v>
      </c>
      <c r="G274" s="112"/>
      <c r="H274" s="112"/>
      <c r="I274" s="112"/>
      <c r="J274" s="112"/>
      <c r="K274" s="113"/>
      <c r="L274" s="31">
        <f>3</f>
        <v>3</v>
      </c>
      <c r="M274" s="31"/>
    </row>
    <row r="275" spans="1:13" ht="29.25" customHeight="1">
      <c r="A275" s="31">
        <f t="shared" si="96"/>
        <v>28781</v>
      </c>
      <c r="B275" s="31">
        <f t="shared" si="97"/>
        <v>28780</v>
      </c>
      <c r="C275" s="31" t="str">
        <f t="shared" si="98"/>
        <v>706C</v>
      </c>
      <c r="D275" s="31">
        <v>1</v>
      </c>
      <c r="E275" s="31"/>
      <c r="F275" s="111" t="s">
        <v>594</v>
      </c>
      <c r="G275" s="112"/>
      <c r="H275" s="112"/>
      <c r="I275" s="112"/>
      <c r="J275" s="112"/>
      <c r="K275" s="113"/>
      <c r="L275" s="31">
        <f>3</f>
        <v>3</v>
      </c>
      <c r="M275" s="31"/>
    </row>
    <row r="276" spans="1:13" ht="29.25" customHeight="1">
      <c r="A276" s="31">
        <f t="shared" si="96"/>
        <v>28782</v>
      </c>
      <c r="B276" s="31">
        <f t="shared" si="97"/>
        <v>28781</v>
      </c>
      <c r="C276" s="31" t="str">
        <f t="shared" si="98"/>
        <v>706D</v>
      </c>
      <c r="D276" s="31">
        <v>1</v>
      </c>
      <c r="E276" s="31"/>
      <c r="F276" s="111" t="s">
        <v>594</v>
      </c>
      <c r="G276" s="112"/>
      <c r="H276" s="112"/>
      <c r="I276" s="112"/>
      <c r="J276" s="112"/>
      <c r="K276" s="113"/>
      <c r="L276" s="31">
        <f>3</f>
        <v>3</v>
      </c>
      <c r="M276" s="31"/>
    </row>
    <row r="277" spans="1:13" ht="29.25" customHeight="1">
      <c r="A277" s="31">
        <f t="shared" si="96"/>
        <v>28783</v>
      </c>
      <c r="B277" s="31">
        <f t="shared" si="97"/>
        <v>28782</v>
      </c>
      <c r="C277" s="31" t="str">
        <f t="shared" si="98"/>
        <v>706E</v>
      </c>
      <c r="D277" s="31">
        <v>1</v>
      </c>
      <c r="E277" s="31"/>
      <c r="F277" s="111" t="s">
        <v>594</v>
      </c>
      <c r="G277" s="112"/>
      <c r="H277" s="112"/>
      <c r="I277" s="112"/>
      <c r="J277" s="112"/>
      <c r="K277" s="113"/>
      <c r="L277" s="31">
        <f>3</f>
        <v>3</v>
      </c>
      <c r="M277" s="31"/>
    </row>
    <row r="278" spans="1:13" ht="29.25" customHeight="1">
      <c r="A278" s="31">
        <f t="shared" si="96"/>
        <v>28784</v>
      </c>
      <c r="B278" s="31">
        <f t="shared" si="97"/>
        <v>28783</v>
      </c>
      <c r="C278" s="31" t="str">
        <f t="shared" si="98"/>
        <v>706F</v>
      </c>
      <c r="D278" s="31">
        <v>1</v>
      </c>
      <c r="E278" s="31"/>
      <c r="F278" s="111" t="s">
        <v>594</v>
      </c>
      <c r="G278" s="112"/>
      <c r="H278" s="112"/>
      <c r="I278" s="112"/>
      <c r="J278" s="112"/>
      <c r="K278" s="113"/>
      <c r="L278" s="31">
        <f>3</f>
        <v>3</v>
      </c>
      <c r="M278" s="31"/>
    </row>
    <row r="279" spans="1:13" ht="29.25" customHeight="1">
      <c r="A279" s="31">
        <f t="shared" si="96"/>
        <v>28785</v>
      </c>
      <c r="B279" s="31">
        <f t="shared" si="97"/>
        <v>28784</v>
      </c>
      <c r="C279" s="31" t="str">
        <f t="shared" si="98"/>
        <v>7070</v>
      </c>
      <c r="D279" s="31">
        <v>1</v>
      </c>
      <c r="E279" s="31"/>
      <c r="F279" s="111" t="s">
        <v>594</v>
      </c>
      <c r="G279" s="112"/>
      <c r="H279" s="112"/>
      <c r="I279" s="112"/>
      <c r="J279" s="112"/>
      <c r="K279" s="113"/>
      <c r="L279" s="31">
        <f>3</f>
        <v>3</v>
      </c>
      <c r="M279" s="31"/>
    </row>
    <row r="280" spans="1:13" ht="29.25" customHeight="1">
      <c r="A280" s="31">
        <f t="shared" si="96"/>
        <v>28786</v>
      </c>
      <c r="B280" s="31">
        <f t="shared" si="97"/>
        <v>28785</v>
      </c>
      <c r="C280" s="31" t="str">
        <f t="shared" si="98"/>
        <v>7071</v>
      </c>
      <c r="D280" s="31">
        <v>1</v>
      </c>
      <c r="E280" s="31"/>
      <c r="F280" s="111" t="s">
        <v>594</v>
      </c>
      <c r="G280" s="112"/>
      <c r="H280" s="112"/>
      <c r="I280" s="112"/>
      <c r="J280" s="112"/>
      <c r="K280" s="113"/>
      <c r="L280" s="31">
        <f>3</f>
        <v>3</v>
      </c>
      <c r="M280" s="31"/>
    </row>
    <row r="281" spans="1:13" ht="15" customHeight="1">
      <c r="A281" s="114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6"/>
    </row>
    <row r="282" spans="1:13" ht="29.25" customHeight="1">
      <c r="A282" s="32">
        <f>B282+1</f>
        <v>28801</v>
      </c>
      <c r="B282" s="32">
        <v>28800</v>
      </c>
      <c r="C282" s="32">
        <v>7080</v>
      </c>
      <c r="D282" s="32">
        <v>1</v>
      </c>
      <c r="E282" s="32"/>
      <c r="F282" s="79" t="s">
        <v>261</v>
      </c>
      <c r="G282" s="33" t="s">
        <v>27</v>
      </c>
      <c r="H282" s="32">
        <v>0.1</v>
      </c>
      <c r="I282" s="33" t="s">
        <v>126</v>
      </c>
      <c r="J282" s="32"/>
      <c r="K282" s="67"/>
      <c r="L282" s="20">
        <f>3</f>
        <v>3</v>
      </c>
      <c r="M282" s="20"/>
    </row>
    <row r="283" spans="1:13" ht="29.25" customHeight="1">
      <c r="A283" s="32">
        <f t="shared" ref="A283:A331" si="99">B283+1</f>
        <v>28802</v>
      </c>
      <c r="B283" s="32">
        <f t="shared" ref="B283:B331" si="100">B282+D282</f>
        <v>28801</v>
      </c>
      <c r="C283" s="32" t="str">
        <f t="shared" ref="C283:C331" si="101">DEC2HEX(B283)</f>
        <v>7081</v>
      </c>
      <c r="D283" s="32">
        <v>1</v>
      </c>
      <c r="E283" s="32"/>
      <c r="F283" s="79" t="s">
        <v>286</v>
      </c>
      <c r="G283" s="33" t="s">
        <v>27</v>
      </c>
      <c r="H283" s="32">
        <v>0.1</v>
      </c>
      <c r="I283" s="33" t="s">
        <v>126</v>
      </c>
      <c r="J283" s="32"/>
      <c r="K283" s="67"/>
      <c r="L283" s="20">
        <f>3</f>
        <v>3</v>
      </c>
      <c r="M283" s="20"/>
    </row>
    <row r="284" spans="1:13" ht="29.25" customHeight="1">
      <c r="A284" s="32">
        <f t="shared" si="99"/>
        <v>28803</v>
      </c>
      <c r="B284" s="32">
        <f t="shared" si="100"/>
        <v>28802</v>
      </c>
      <c r="C284" s="32" t="str">
        <f t="shared" si="101"/>
        <v>7082</v>
      </c>
      <c r="D284" s="32">
        <v>1</v>
      </c>
      <c r="E284" s="32"/>
      <c r="F284" s="79" t="s">
        <v>287</v>
      </c>
      <c r="G284" s="33" t="s">
        <v>27</v>
      </c>
      <c r="H284" s="32">
        <v>0.1</v>
      </c>
      <c r="I284" s="33" t="s">
        <v>126</v>
      </c>
      <c r="J284" s="32"/>
      <c r="K284" s="67"/>
      <c r="L284" s="20">
        <f>3</f>
        <v>3</v>
      </c>
      <c r="M284" s="20"/>
    </row>
    <row r="285" spans="1:13" ht="29.25" customHeight="1">
      <c r="A285" s="32">
        <f t="shared" si="99"/>
        <v>28804</v>
      </c>
      <c r="B285" s="32">
        <f t="shared" si="100"/>
        <v>28803</v>
      </c>
      <c r="C285" s="32" t="str">
        <f t="shared" si="101"/>
        <v>7083</v>
      </c>
      <c r="D285" s="32">
        <v>1</v>
      </c>
      <c r="E285" s="32"/>
      <c r="F285" s="79" t="s">
        <v>288</v>
      </c>
      <c r="G285" s="33" t="s">
        <v>27</v>
      </c>
      <c r="H285" s="32">
        <v>0.1</v>
      </c>
      <c r="I285" s="33" t="s">
        <v>126</v>
      </c>
      <c r="J285" s="32"/>
      <c r="K285" s="67"/>
      <c r="L285" s="20">
        <f>3</f>
        <v>3</v>
      </c>
      <c r="M285" s="20"/>
    </row>
    <row r="286" spans="1:13" ht="29.25" customHeight="1">
      <c r="A286" s="32">
        <f t="shared" si="99"/>
        <v>28805</v>
      </c>
      <c r="B286" s="32">
        <f t="shared" si="100"/>
        <v>28804</v>
      </c>
      <c r="C286" s="32" t="str">
        <f t="shared" si="101"/>
        <v>7084</v>
      </c>
      <c r="D286" s="32">
        <v>1</v>
      </c>
      <c r="E286" s="32"/>
      <c r="F286" s="79" t="s">
        <v>289</v>
      </c>
      <c r="G286" s="33" t="s">
        <v>27</v>
      </c>
      <c r="H286" s="32">
        <v>0.1</v>
      </c>
      <c r="I286" s="33" t="s">
        <v>126</v>
      </c>
      <c r="J286" s="32"/>
      <c r="K286" s="67"/>
      <c r="L286" s="20">
        <f>3</f>
        <v>3</v>
      </c>
      <c r="M286" s="20"/>
    </row>
    <row r="287" spans="1:13" ht="29.25" customHeight="1">
      <c r="A287" s="32">
        <f t="shared" si="99"/>
        <v>28806</v>
      </c>
      <c r="B287" s="32">
        <f t="shared" si="100"/>
        <v>28805</v>
      </c>
      <c r="C287" s="32" t="str">
        <f t="shared" si="101"/>
        <v>7085</v>
      </c>
      <c r="D287" s="32">
        <v>1</v>
      </c>
      <c r="E287" s="32"/>
      <c r="F287" s="79" t="s">
        <v>290</v>
      </c>
      <c r="G287" s="33" t="s">
        <v>27</v>
      </c>
      <c r="H287" s="32">
        <v>0.1</v>
      </c>
      <c r="I287" s="33" t="s">
        <v>126</v>
      </c>
      <c r="J287" s="32"/>
      <c r="K287" s="67"/>
      <c r="L287" s="20">
        <f>3</f>
        <v>3</v>
      </c>
      <c r="M287" s="20"/>
    </row>
    <row r="288" spans="1:13" ht="29.25" customHeight="1">
      <c r="A288" s="32">
        <f t="shared" si="99"/>
        <v>28807</v>
      </c>
      <c r="B288" s="32">
        <f t="shared" si="100"/>
        <v>28806</v>
      </c>
      <c r="C288" s="32" t="str">
        <f t="shared" si="101"/>
        <v>7086</v>
      </c>
      <c r="D288" s="32">
        <v>1</v>
      </c>
      <c r="E288" s="32"/>
      <c r="F288" s="79" t="s">
        <v>291</v>
      </c>
      <c r="G288" s="33" t="s">
        <v>27</v>
      </c>
      <c r="H288" s="32">
        <v>0.1</v>
      </c>
      <c r="I288" s="33" t="s">
        <v>126</v>
      </c>
      <c r="J288" s="32"/>
      <c r="K288" s="67"/>
      <c r="L288" s="20">
        <f>3</f>
        <v>3</v>
      </c>
      <c r="M288" s="20"/>
    </row>
    <row r="289" spans="1:13" ht="29.25" customHeight="1">
      <c r="A289" s="32">
        <f t="shared" si="99"/>
        <v>28808</v>
      </c>
      <c r="B289" s="32">
        <f t="shared" si="100"/>
        <v>28807</v>
      </c>
      <c r="C289" s="32" t="str">
        <f t="shared" si="101"/>
        <v>7087</v>
      </c>
      <c r="D289" s="32">
        <v>1</v>
      </c>
      <c r="E289" s="32"/>
      <c r="F289" s="79" t="s">
        <v>292</v>
      </c>
      <c r="G289" s="33" t="s">
        <v>27</v>
      </c>
      <c r="H289" s="32">
        <v>0.1</v>
      </c>
      <c r="I289" s="33" t="s">
        <v>126</v>
      </c>
      <c r="J289" s="32"/>
      <c r="K289" s="67"/>
      <c r="L289" s="20">
        <f>3</f>
        <v>3</v>
      </c>
      <c r="M289" s="20"/>
    </row>
    <row r="290" spans="1:13" ht="29.25" customHeight="1">
      <c r="A290" s="32">
        <f t="shared" si="99"/>
        <v>28809</v>
      </c>
      <c r="B290" s="32">
        <f t="shared" si="100"/>
        <v>28808</v>
      </c>
      <c r="C290" s="32" t="str">
        <f t="shared" si="101"/>
        <v>7088</v>
      </c>
      <c r="D290" s="32">
        <v>1</v>
      </c>
      <c r="E290" s="32"/>
      <c r="F290" s="79" t="s">
        <v>293</v>
      </c>
      <c r="G290" s="33" t="s">
        <v>27</v>
      </c>
      <c r="H290" s="32">
        <v>0.1</v>
      </c>
      <c r="I290" s="33" t="s">
        <v>126</v>
      </c>
      <c r="J290" s="32"/>
      <c r="K290" s="67"/>
      <c r="L290" s="20">
        <f>3</f>
        <v>3</v>
      </c>
      <c r="M290" s="20"/>
    </row>
    <row r="291" spans="1:13" ht="29.25" customHeight="1">
      <c r="A291" s="32">
        <f t="shared" si="99"/>
        <v>28810</v>
      </c>
      <c r="B291" s="32">
        <f t="shared" si="100"/>
        <v>28809</v>
      </c>
      <c r="C291" s="32" t="str">
        <f t="shared" si="101"/>
        <v>7089</v>
      </c>
      <c r="D291" s="32">
        <v>1</v>
      </c>
      <c r="E291" s="32"/>
      <c r="F291" s="79" t="s">
        <v>294</v>
      </c>
      <c r="G291" s="33" t="s">
        <v>27</v>
      </c>
      <c r="H291" s="32">
        <v>0.1</v>
      </c>
      <c r="I291" s="33" t="s">
        <v>126</v>
      </c>
      <c r="J291" s="32"/>
      <c r="K291" s="67"/>
      <c r="L291" s="20">
        <f>3</f>
        <v>3</v>
      </c>
      <c r="M291" s="20"/>
    </row>
    <row r="292" spans="1:13" ht="29.25" customHeight="1">
      <c r="A292" s="32">
        <f t="shared" si="99"/>
        <v>28811</v>
      </c>
      <c r="B292" s="32">
        <f t="shared" si="100"/>
        <v>28810</v>
      </c>
      <c r="C292" s="32" t="str">
        <f t="shared" si="101"/>
        <v>708A</v>
      </c>
      <c r="D292" s="32">
        <v>1</v>
      </c>
      <c r="E292" s="32"/>
      <c r="F292" s="79" t="s">
        <v>295</v>
      </c>
      <c r="G292" s="33" t="s">
        <v>27</v>
      </c>
      <c r="H292" s="32">
        <v>0.1</v>
      </c>
      <c r="I292" s="33" t="s">
        <v>126</v>
      </c>
      <c r="J292" s="32"/>
      <c r="K292" s="67"/>
      <c r="L292" s="20">
        <f>3</f>
        <v>3</v>
      </c>
      <c r="M292" s="20"/>
    </row>
    <row r="293" spans="1:13" ht="29.25" customHeight="1">
      <c r="A293" s="32">
        <f t="shared" si="99"/>
        <v>28812</v>
      </c>
      <c r="B293" s="32">
        <f t="shared" si="100"/>
        <v>28811</v>
      </c>
      <c r="C293" s="32" t="str">
        <f t="shared" si="101"/>
        <v>708B</v>
      </c>
      <c r="D293" s="32">
        <v>1</v>
      </c>
      <c r="E293" s="32"/>
      <c r="F293" s="79" t="s">
        <v>296</v>
      </c>
      <c r="G293" s="33" t="s">
        <v>27</v>
      </c>
      <c r="H293" s="32">
        <v>0.1</v>
      </c>
      <c r="I293" s="33" t="s">
        <v>126</v>
      </c>
      <c r="J293" s="32"/>
      <c r="K293" s="67"/>
      <c r="L293" s="20">
        <f>3</f>
        <v>3</v>
      </c>
      <c r="M293" s="20"/>
    </row>
    <row r="294" spans="1:13" ht="29.25" customHeight="1">
      <c r="A294" s="32">
        <f t="shared" si="99"/>
        <v>28813</v>
      </c>
      <c r="B294" s="32">
        <f t="shared" si="100"/>
        <v>28812</v>
      </c>
      <c r="C294" s="32" t="str">
        <f t="shared" si="101"/>
        <v>708C</v>
      </c>
      <c r="D294" s="32">
        <v>1</v>
      </c>
      <c r="E294" s="32"/>
      <c r="F294" s="79" t="s">
        <v>297</v>
      </c>
      <c r="G294" s="33" t="s">
        <v>27</v>
      </c>
      <c r="H294" s="32">
        <v>0.1</v>
      </c>
      <c r="I294" s="33" t="s">
        <v>126</v>
      </c>
      <c r="J294" s="32"/>
      <c r="K294" s="67"/>
      <c r="L294" s="20">
        <f>3</f>
        <v>3</v>
      </c>
      <c r="M294" s="20"/>
    </row>
    <row r="295" spans="1:13" ht="29.25" customHeight="1">
      <c r="A295" s="32">
        <f t="shared" si="99"/>
        <v>28814</v>
      </c>
      <c r="B295" s="32">
        <f t="shared" si="100"/>
        <v>28813</v>
      </c>
      <c r="C295" s="32" t="str">
        <f t="shared" si="101"/>
        <v>708D</v>
      </c>
      <c r="D295" s="32">
        <v>1</v>
      </c>
      <c r="E295" s="32"/>
      <c r="F295" s="79" t="s">
        <v>298</v>
      </c>
      <c r="G295" s="33" t="s">
        <v>27</v>
      </c>
      <c r="H295" s="32">
        <v>0.1</v>
      </c>
      <c r="I295" s="33" t="s">
        <v>126</v>
      </c>
      <c r="J295" s="32"/>
      <c r="K295" s="67"/>
      <c r="L295" s="20">
        <f>3</f>
        <v>3</v>
      </c>
      <c r="M295" s="20"/>
    </row>
    <row r="296" spans="1:13" ht="29.25" customHeight="1">
      <c r="A296" s="32">
        <f t="shared" si="99"/>
        <v>28815</v>
      </c>
      <c r="B296" s="32">
        <f t="shared" si="100"/>
        <v>28814</v>
      </c>
      <c r="C296" s="32" t="str">
        <f t="shared" si="101"/>
        <v>708E</v>
      </c>
      <c r="D296" s="32">
        <v>1</v>
      </c>
      <c r="E296" s="32"/>
      <c r="F296" s="79" t="s">
        <v>299</v>
      </c>
      <c r="G296" s="33" t="s">
        <v>27</v>
      </c>
      <c r="H296" s="32">
        <v>0.1</v>
      </c>
      <c r="I296" s="33" t="s">
        <v>126</v>
      </c>
      <c r="J296" s="32"/>
      <c r="K296" s="67"/>
      <c r="L296" s="20">
        <f>3</f>
        <v>3</v>
      </c>
      <c r="M296" s="20"/>
    </row>
    <row r="297" spans="1:13" ht="29.25" customHeight="1">
      <c r="A297" s="32">
        <f t="shared" si="99"/>
        <v>28816</v>
      </c>
      <c r="B297" s="32">
        <f t="shared" si="100"/>
        <v>28815</v>
      </c>
      <c r="C297" s="32" t="str">
        <f t="shared" si="101"/>
        <v>708F</v>
      </c>
      <c r="D297" s="32">
        <v>1</v>
      </c>
      <c r="E297" s="32"/>
      <c r="F297" s="79" t="s">
        <v>300</v>
      </c>
      <c r="G297" s="33" t="s">
        <v>27</v>
      </c>
      <c r="H297" s="32">
        <v>0.1</v>
      </c>
      <c r="I297" s="33" t="s">
        <v>126</v>
      </c>
      <c r="J297" s="32"/>
      <c r="K297" s="67"/>
      <c r="L297" s="20">
        <f>3</f>
        <v>3</v>
      </c>
      <c r="M297" s="20"/>
    </row>
    <row r="298" spans="1:13" ht="29.25" customHeight="1">
      <c r="A298" s="32">
        <f t="shared" si="99"/>
        <v>28817</v>
      </c>
      <c r="B298" s="32">
        <f t="shared" si="100"/>
        <v>28816</v>
      </c>
      <c r="C298" s="32" t="str">
        <f t="shared" si="101"/>
        <v>7090</v>
      </c>
      <c r="D298" s="32">
        <v>1</v>
      </c>
      <c r="E298" s="32"/>
      <c r="F298" s="79" t="s">
        <v>301</v>
      </c>
      <c r="G298" s="33" t="s">
        <v>27</v>
      </c>
      <c r="H298" s="32">
        <v>0.1</v>
      </c>
      <c r="I298" s="33" t="s">
        <v>126</v>
      </c>
      <c r="J298" s="32"/>
      <c r="K298" s="67"/>
      <c r="L298" s="20">
        <f>3</f>
        <v>3</v>
      </c>
      <c r="M298" s="20"/>
    </row>
    <row r="299" spans="1:13" ht="29.25" customHeight="1">
      <c r="A299" s="32">
        <f t="shared" si="99"/>
        <v>28818</v>
      </c>
      <c r="B299" s="32">
        <f t="shared" si="100"/>
        <v>28817</v>
      </c>
      <c r="C299" s="32" t="str">
        <f t="shared" si="101"/>
        <v>7091</v>
      </c>
      <c r="D299" s="32">
        <v>1</v>
      </c>
      <c r="E299" s="32"/>
      <c r="F299" s="79" t="s">
        <v>302</v>
      </c>
      <c r="G299" s="33" t="s">
        <v>27</v>
      </c>
      <c r="H299" s="32">
        <v>0.1</v>
      </c>
      <c r="I299" s="33" t="s">
        <v>126</v>
      </c>
      <c r="J299" s="32"/>
      <c r="K299" s="67"/>
      <c r="L299" s="20">
        <f>3</f>
        <v>3</v>
      </c>
      <c r="M299" s="20"/>
    </row>
    <row r="300" spans="1:13" ht="29.25" customHeight="1">
      <c r="A300" s="32">
        <f t="shared" si="99"/>
        <v>28819</v>
      </c>
      <c r="B300" s="32">
        <f t="shared" si="100"/>
        <v>28818</v>
      </c>
      <c r="C300" s="32" t="str">
        <f t="shared" si="101"/>
        <v>7092</v>
      </c>
      <c r="D300" s="32">
        <v>1</v>
      </c>
      <c r="E300" s="32"/>
      <c r="F300" s="79" t="s">
        <v>303</v>
      </c>
      <c r="G300" s="33" t="s">
        <v>27</v>
      </c>
      <c r="H300" s="32">
        <v>0.1</v>
      </c>
      <c r="I300" s="33" t="s">
        <v>126</v>
      </c>
      <c r="J300" s="32"/>
      <c r="K300" s="67"/>
      <c r="L300" s="20">
        <f>3</f>
        <v>3</v>
      </c>
      <c r="M300" s="20"/>
    </row>
    <row r="301" spans="1:13" ht="29.25" customHeight="1">
      <c r="A301" s="32">
        <f t="shared" si="99"/>
        <v>28820</v>
      </c>
      <c r="B301" s="32">
        <f t="shared" si="100"/>
        <v>28819</v>
      </c>
      <c r="C301" s="32" t="str">
        <f t="shared" si="101"/>
        <v>7093</v>
      </c>
      <c r="D301" s="32">
        <v>1</v>
      </c>
      <c r="E301" s="32"/>
      <c r="F301" s="79" t="s">
        <v>304</v>
      </c>
      <c r="G301" s="33" t="s">
        <v>27</v>
      </c>
      <c r="H301" s="32">
        <v>0.1</v>
      </c>
      <c r="I301" s="33" t="s">
        <v>126</v>
      </c>
      <c r="J301" s="32"/>
      <c r="K301" s="67"/>
      <c r="L301" s="20">
        <f>3</f>
        <v>3</v>
      </c>
      <c r="M301" s="20"/>
    </row>
    <row r="302" spans="1:13" ht="29.25" customHeight="1">
      <c r="A302" s="32">
        <f t="shared" si="99"/>
        <v>28821</v>
      </c>
      <c r="B302" s="32">
        <f t="shared" si="100"/>
        <v>28820</v>
      </c>
      <c r="C302" s="32" t="str">
        <f t="shared" si="101"/>
        <v>7094</v>
      </c>
      <c r="D302" s="32">
        <v>1</v>
      </c>
      <c r="E302" s="32"/>
      <c r="F302" s="79" t="s">
        <v>305</v>
      </c>
      <c r="G302" s="33" t="s">
        <v>27</v>
      </c>
      <c r="H302" s="32">
        <v>0.1</v>
      </c>
      <c r="I302" s="33" t="s">
        <v>126</v>
      </c>
      <c r="J302" s="32"/>
      <c r="K302" s="67"/>
      <c r="L302" s="20">
        <f>3</f>
        <v>3</v>
      </c>
      <c r="M302" s="20"/>
    </row>
    <row r="303" spans="1:13" ht="29.25" customHeight="1">
      <c r="A303" s="32">
        <f t="shared" si="99"/>
        <v>28822</v>
      </c>
      <c r="B303" s="32">
        <f t="shared" si="100"/>
        <v>28821</v>
      </c>
      <c r="C303" s="32" t="str">
        <f t="shared" si="101"/>
        <v>7095</v>
      </c>
      <c r="D303" s="32">
        <v>1</v>
      </c>
      <c r="E303" s="32"/>
      <c r="F303" s="79" t="s">
        <v>306</v>
      </c>
      <c r="G303" s="33" t="s">
        <v>27</v>
      </c>
      <c r="H303" s="32">
        <v>0.1</v>
      </c>
      <c r="I303" s="33" t="s">
        <v>126</v>
      </c>
      <c r="J303" s="32"/>
      <c r="K303" s="67"/>
      <c r="L303" s="20">
        <f>3</f>
        <v>3</v>
      </c>
      <c r="M303" s="20"/>
    </row>
    <row r="304" spans="1:13" ht="29.25" customHeight="1">
      <c r="A304" s="32">
        <f t="shared" si="99"/>
        <v>28823</v>
      </c>
      <c r="B304" s="32">
        <f t="shared" si="100"/>
        <v>28822</v>
      </c>
      <c r="C304" s="32" t="str">
        <f t="shared" si="101"/>
        <v>7096</v>
      </c>
      <c r="D304" s="32">
        <v>1</v>
      </c>
      <c r="E304" s="32"/>
      <c r="F304" s="79" t="s">
        <v>307</v>
      </c>
      <c r="G304" s="33" t="s">
        <v>27</v>
      </c>
      <c r="H304" s="32">
        <v>0.1</v>
      </c>
      <c r="I304" s="33" t="s">
        <v>126</v>
      </c>
      <c r="J304" s="32"/>
      <c r="K304" s="67"/>
      <c r="L304" s="20">
        <f>3</f>
        <v>3</v>
      </c>
      <c r="M304" s="20"/>
    </row>
    <row r="305" spans="1:13" ht="29.25" customHeight="1">
      <c r="A305" s="32">
        <f t="shared" si="99"/>
        <v>28824</v>
      </c>
      <c r="B305" s="32">
        <f t="shared" si="100"/>
        <v>28823</v>
      </c>
      <c r="C305" s="32" t="str">
        <f t="shared" si="101"/>
        <v>7097</v>
      </c>
      <c r="D305" s="32">
        <v>1</v>
      </c>
      <c r="E305" s="32"/>
      <c r="F305" s="79" t="s">
        <v>308</v>
      </c>
      <c r="G305" s="33" t="s">
        <v>27</v>
      </c>
      <c r="H305" s="32">
        <v>0.1</v>
      </c>
      <c r="I305" s="33" t="s">
        <v>126</v>
      </c>
      <c r="J305" s="32"/>
      <c r="K305" s="67"/>
      <c r="L305" s="20">
        <f>3</f>
        <v>3</v>
      </c>
      <c r="M305" s="20"/>
    </row>
    <row r="306" spans="1:13" ht="29.25" customHeight="1">
      <c r="A306" s="32">
        <f t="shared" si="99"/>
        <v>28825</v>
      </c>
      <c r="B306" s="32">
        <f t="shared" si="100"/>
        <v>28824</v>
      </c>
      <c r="C306" s="32" t="str">
        <f t="shared" si="101"/>
        <v>7098</v>
      </c>
      <c r="D306" s="32">
        <v>1</v>
      </c>
      <c r="E306" s="32"/>
      <c r="F306" s="79" t="s">
        <v>309</v>
      </c>
      <c r="G306" s="33" t="s">
        <v>27</v>
      </c>
      <c r="H306" s="32">
        <v>0.1</v>
      </c>
      <c r="I306" s="33" t="s">
        <v>126</v>
      </c>
      <c r="J306" s="32"/>
      <c r="K306" s="67"/>
      <c r="L306" s="20">
        <f>3</f>
        <v>3</v>
      </c>
      <c r="M306" s="20"/>
    </row>
    <row r="307" spans="1:13" ht="29.25" customHeight="1">
      <c r="A307" s="31">
        <f t="shared" si="99"/>
        <v>28826</v>
      </c>
      <c r="B307" s="31">
        <f t="shared" si="100"/>
        <v>28825</v>
      </c>
      <c r="C307" s="31" t="str">
        <f t="shared" si="101"/>
        <v>7099</v>
      </c>
      <c r="D307" s="31">
        <v>1</v>
      </c>
      <c r="E307" s="31"/>
      <c r="F307" s="111" t="s">
        <v>594</v>
      </c>
      <c r="G307" s="112"/>
      <c r="H307" s="112"/>
      <c r="I307" s="112"/>
      <c r="J307" s="112"/>
      <c r="K307" s="113"/>
      <c r="L307" s="31">
        <f>3</f>
        <v>3</v>
      </c>
      <c r="M307" s="31"/>
    </row>
    <row r="308" spans="1:13" ht="29.25" customHeight="1">
      <c r="A308" s="31">
        <f t="shared" si="99"/>
        <v>28827</v>
      </c>
      <c r="B308" s="31">
        <f t="shared" si="100"/>
        <v>28826</v>
      </c>
      <c r="C308" s="31" t="str">
        <f t="shared" si="101"/>
        <v>709A</v>
      </c>
      <c r="D308" s="31">
        <v>1</v>
      </c>
      <c r="E308" s="31"/>
      <c r="F308" s="111" t="s">
        <v>594</v>
      </c>
      <c r="G308" s="112"/>
      <c r="H308" s="112"/>
      <c r="I308" s="112"/>
      <c r="J308" s="112"/>
      <c r="K308" s="113"/>
      <c r="L308" s="31">
        <f>3</f>
        <v>3</v>
      </c>
      <c r="M308" s="31"/>
    </row>
    <row r="309" spans="1:13" ht="29.25" customHeight="1">
      <c r="A309" s="31">
        <f t="shared" si="99"/>
        <v>28828</v>
      </c>
      <c r="B309" s="31">
        <f t="shared" si="100"/>
        <v>28827</v>
      </c>
      <c r="C309" s="31" t="str">
        <f t="shared" si="101"/>
        <v>709B</v>
      </c>
      <c r="D309" s="31">
        <v>1</v>
      </c>
      <c r="E309" s="31"/>
      <c r="F309" s="111" t="s">
        <v>594</v>
      </c>
      <c r="G309" s="112"/>
      <c r="H309" s="112"/>
      <c r="I309" s="112"/>
      <c r="J309" s="112"/>
      <c r="K309" s="113"/>
      <c r="L309" s="31">
        <f>3</f>
        <v>3</v>
      </c>
      <c r="M309" s="31"/>
    </row>
    <row r="310" spans="1:13" ht="29.25" customHeight="1">
      <c r="A310" s="31">
        <f t="shared" si="99"/>
        <v>28829</v>
      </c>
      <c r="B310" s="31">
        <f t="shared" si="100"/>
        <v>28828</v>
      </c>
      <c r="C310" s="31" t="str">
        <f t="shared" si="101"/>
        <v>709C</v>
      </c>
      <c r="D310" s="31">
        <v>1</v>
      </c>
      <c r="E310" s="31"/>
      <c r="F310" s="111" t="s">
        <v>594</v>
      </c>
      <c r="G310" s="112"/>
      <c r="H310" s="112"/>
      <c r="I310" s="112"/>
      <c r="J310" s="112"/>
      <c r="K310" s="113"/>
      <c r="L310" s="31">
        <f>3</f>
        <v>3</v>
      </c>
      <c r="M310" s="31"/>
    </row>
    <row r="311" spans="1:13" ht="29.25" customHeight="1">
      <c r="A311" s="31">
        <f t="shared" si="99"/>
        <v>28830</v>
      </c>
      <c r="B311" s="31">
        <f t="shared" si="100"/>
        <v>28829</v>
      </c>
      <c r="C311" s="31" t="str">
        <f t="shared" si="101"/>
        <v>709D</v>
      </c>
      <c r="D311" s="31">
        <v>1</v>
      </c>
      <c r="E311" s="31"/>
      <c r="F311" s="111" t="s">
        <v>594</v>
      </c>
      <c r="G311" s="112"/>
      <c r="H311" s="112"/>
      <c r="I311" s="112"/>
      <c r="J311" s="112"/>
      <c r="K311" s="113"/>
      <c r="L311" s="31">
        <f>3</f>
        <v>3</v>
      </c>
      <c r="M311" s="31"/>
    </row>
    <row r="312" spans="1:13" ht="29.25" customHeight="1">
      <c r="A312" s="31">
        <f t="shared" si="99"/>
        <v>28831</v>
      </c>
      <c r="B312" s="31">
        <f t="shared" si="100"/>
        <v>28830</v>
      </c>
      <c r="C312" s="31" t="str">
        <f t="shared" si="101"/>
        <v>709E</v>
      </c>
      <c r="D312" s="31">
        <v>1</v>
      </c>
      <c r="E312" s="31"/>
      <c r="F312" s="111" t="s">
        <v>594</v>
      </c>
      <c r="G312" s="112"/>
      <c r="H312" s="112"/>
      <c r="I312" s="112"/>
      <c r="J312" s="112"/>
      <c r="K312" s="113"/>
      <c r="L312" s="31">
        <f>3</f>
        <v>3</v>
      </c>
      <c r="M312" s="31"/>
    </row>
    <row r="313" spans="1:13" ht="29.25" customHeight="1">
      <c r="A313" s="31">
        <f t="shared" si="99"/>
        <v>28832</v>
      </c>
      <c r="B313" s="31">
        <f t="shared" si="100"/>
        <v>28831</v>
      </c>
      <c r="C313" s="31" t="str">
        <f t="shared" si="101"/>
        <v>709F</v>
      </c>
      <c r="D313" s="31">
        <v>1</v>
      </c>
      <c r="E313" s="31"/>
      <c r="F313" s="111" t="s">
        <v>594</v>
      </c>
      <c r="G313" s="112"/>
      <c r="H313" s="112"/>
      <c r="I313" s="112"/>
      <c r="J313" s="112"/>
      <c r="K313" s="113"/>
      <c r="L313" s="31">
        <f>3</f>
        <v>3</v>
      </c>
      <c r="M313" s="31"/>
    </row>
    <row r="314" spans="1:13" ht="29.25" customHeight="1">
      <c r="A314" s="31">
        <f t="shared" si="99"/>
        <v>28833</v>
      </c>
      <c r="B314" s="31">
        <f t="shared" si="100"/>
        <v>28832</v>
      </c>
      <c r="C314" s="31" t="str">
        <f t="shared" si="101"/>
        <v>70A0</v>
      </c>
      <c r="D314" s="31">
        <v>1</v>
      </c>
      <c r="E314" s="31"/>
      <c r="F314" s="111" t="s">
        <v>594</v>
      </c>
      <c r="G314" s="112"/>
      <c r="H314" s="112"/>
      <c r="I314" s="112"/>
      <c r="J314" s="112"/>
      <c r="K314" s="113"/>
      <c r="L314" s="31">
        <f>3</f>
        <v>3</v>
      </c>
      <c r="M314" s="31"/>
    </row>
    <row r="315" spans="1:13" ht="29.25" customHeight="1">
      <c r="A315" s="31">
        <f t="shared" si="99"/>
        <v>28834</v>
      </c>
      <c r="B315" s="31">
        <f t="shared" si="100"/>
        <v>28833</v>
      </c>
      <c r="C315" s="31" t="str">
        <f t="shared" si="101"/>
        <v>70A1</v>
      </c>
      <c r="D315" s="31">
        <v>1</v>
      </c>
      <c r="E315" s="31"/>
      <c r="F315" s="111" t="s">
        <v>594</v>
      </c>
      <c r="G315" s="112"/>
      <c r="H315" s="112"/>
      <c r="I315" s="112"/>
      <c r="J315" s="112"/>
      <c r="K315" s="113"/>
      <c r="L315" s="31">
        <f>3</f>
        <v>3</v>
      </c>
      <c r="M315" s="31"/>
    </row>
    <row r="316" spans="1:13" ht="29.25" customHeight="1">
      <c r="A316" s="31">
        <f t="shared" si="99"/>
        <v>28835</v>
      </c>
      <c r="B316" s="31">
        <f t="shared" si="100"/>
        <v>28834</v>
      </c>
      <c r="C316" s="31" t="str">
        <f t="shared" si="101"/>
        <v>70A2</v>
      </c>
      <c r="D316" s="31">
        <v>1</v>
      </c>
      <c r="E316" s="31"/>
      <c r="F316" s="111" t="s">
        <v>594</v>
      </c>
      <c r="G316" s="112"/>
      <c r="H316" s="112"/>
      <c r="I316" s="112"/>
      <c r="J316" s="112"/>
      <c r="K316" s="113"/>
      <c r="L316" s="31">
        <f>3</f>
        <v>3</v>
      </c>
      <c r="M316" s="31"/>
    </row>
    <row r="317" spans="1:13" ht="29.25" customHeight="1">
      <c r="A317" s="31">
        <f t="shared" si="99"/>
        <v>28836</v>
      </c>
      <c r="B317" s="31">
        <f t="shared" si="100"/>
        <v>28835</v>
      </c>
      <c r="C317" s="31" t="str">
        <f t="shared" si="101"/>
        <v>70A3</v>
      </c>
      <c r="D317" s="31">
        <v>1</v>
      </c>
      <c r="E317" s="31"/>
      <c r="F317" s="111" t="s">
        <v>594</v>
      </c>
      <c r="G317" s="112"/>
      <c r="H317" s="112"/>
      <c r="I317" s="112"/>
      <c r="J317" s="112"/>
      <c r="K317" s="113"/>
      <c r="L317" s="31">
        <f>3</f>
        <v>3</v>
      </c>
      <c r="M317" s="31"/>
    </row>
    <row r="318" spans="1:13" ht="29.25" customHeight="1">
      <c r="A318" s="31">
        <f t="shared" si="99"/>
        <v>28837</v>
      </c>
      <c r="B318" s="31">
        <f t="shared" si="100"/>
        <v>28836</v>
      </c>
      <c r="C318" s="31" t="str">
        <f t="shared" si="101"/>
        <v>70A4</v>
      </c>
      <c r="D318" s="31">
        <v>1</v>
      </c>
      <c r="E318" s="31"/>
      <c r="F318" s="111" t="s">
        <v>594</v>
      </c>
      <c r="G318" s="112"/>
      <c r="H318" s="112"/>
      <c r="I318" s="112"/>
      <c r="J318" s="112"/>
      <c r="K318" s="113"/>
      <c r="L318" s="31">
        <f>3</f>
        <v>3</v>
      </c>
      <c r="M318" s="31"/>
    </row>
    <row r="319" spans="1:13" ht="29.25" customHeight="1">
      <c r="A319" s="31">
        <f t="shared" si="99"/>
        <v>28838</v>
      </c>
      <c r="B319" s="31">
        <f t="shared" si="100"/>
        <v>28837</v>
      </c>
      <c r="C319" s="31" t="str">
        <f t="shared" si="101"/>
        <v>70A5</v>
      </c>
      <c r="D319" s="31">
        <v>1</v>
      </c>
      <c r="E319" s="31"/>
      <c r="F319" s="111" t="s">
        <v>594</v>
      </c>
      <c r="G319" s="112"/>
      <c r="H319" s="112"/>
      <c r="I319" s="112"/>
      <c r="J319" s="112"/>
      <c r="K319" s="113"/>
      <c r="L319" s="31">
        <f>3</f>
        <v>3</v>
      </c>
      <c r="M319" s="31"/>
    </row>
    <row r="320" spans="1:13" ht="29.25" customHeight="1">
      <c r="A320" s="31">
        <f t="shared" si="99"/>
        <v>28839</v>
      </c>
      <c r="B320" s="31">
        <f t="shared" si="100"/>
        <v>28838</v>
      </c>
      <c r="C320" s="31" t="str">
        <f t="shared" si="101"/>
        <v>70A6</v>
      </c>
      <c r="D320" s="31">
        <v>1</v>
      </c>
      <c r="E320" s="31"/>
      <c r="F320" s="111" t="s">
        <v>594</v>
      </c>
      <c r="G320" s="112"/>
      <c r="H320" s="112"/>
      <c r="I320" s="112"/>
      <c r="J320" s="112"/>
      <c r="K320" s="113"/>
      <c r="L320" s="31">
        <f>3</f>
        <v>3</v>
      </c>
      <c r="M320" s="31"/>
    </row>
    <row r="321" spans="1:13" ht="29.25" customHeight="1">
      <c r="A321" s="31">
        <f t="shared" si="99"/>
        <v>28840</v>
      </c>
      <c r="B321" s="31">
        <f t="shared" si="100"/>
        <v>28839</v>
      </c>
      <c r="C321" s="31" t="str">
        <f t="shared" si="101"/>
        <v>70A7</v>
      </c>
      <c r="D321" s="31">
        <v>1</v>
      </c>
      <c r="E321" s="31"/>
      <c r="F321" s="111" t="s">
        <v>594</v>
      </c>
      <c r="G321" s="112"/>
      <c r="H321" s="112"/>
      <c r="I321" s="112"/>
      <c r="J321" s="112"/>
      <c r="K321" s="113"/>
      <c r="L321" s="31">
        <f>3</f>
        <v>3</v>
      </c>
      <c r="M321" s="31"/>
    </row>
    <row r="322" spans="1:13" ht="29.25" customHeight="1">
      <c r="A322" s="31">
        <f t="shared" si="99"/>
        <v>28841</v>
      </c>
      <c r="B322" s="31">
        <f t="shared" si="100"/>
        <v>28840</v>
      </c>
      <c r="C322" s="31" t="str">
        <f t="shared" si="101"/>
        <v>70A8</v>
      </c>
      <c r="D322" s="31">
        <v>1</v>
      </c>
      <c r="E322" s="31"/>
      <c r="F322" s="111" t="s">
        <v>594</v>
      </c>
      <c r="G322" s="112"/>
      <c r="H322" s="112"/>
      <c r="I322" s="112"/>
      <c r="J322" s="112"/>
      <c r="K322" s="113"/>
      <c r="L322" s="31">
        <f>3</f>
        <v>3</v>
      </c>
      <c r="M322" s="31"/>
    </row>
    <row r="323" spans="1:13" ht="29.25" customHeight="1">
      <c r="A323" s="31">
        <f t="shared" si="99"/>
        <v>28842</v>
      </c>
      <c r="B323" s="31">
        <f t="shared" si="100"/>
        <v>28841</v>
      </c>
      <c r="C323" s="31" t="str">
        <f t="shared" si="101"/>
        <v>70A9</v>
      </c>
      <c r="D323" s="31">
        <v>1</v>
      </c>
      <c r="E323" s="31"/>
      <c r="F323" s="111" t="s">
        <v>594</v>
      </c>
      <c r="G323" s="112"/>
      <c r="H323" s="112"/>
      <c r="I323" s="112"/>
      <c r="J323" s="112"/>
      <c r="K323" s="113"/>
      <c r="L323" s="31">
        <f>3</f>
        <v>3</v>
      </c>
      <c r="M323" s="31"/>
    </row>
    <row r="324" spans="1:13" ht="29.25" customHeight="1">
      <c r="A324" s="31">
        <f t="shared" si="99"/>
        <v>28843</v>
      </c>
      <c r="B324" s="31">
        <f t="shared" si="100"/>
        <v>28842</v>
      </c>
      <c r="C324" s="31" t="str">
        <f t="shared" si="101"/>
        <v>70AA</v>
      </c>
      <c r="D324" s="31">
        <v>1</v>
      </c>
      <c r="E324" s="31"/>
      <c r="F324" s="111" t="s">
        <v>594</v>
      </c>
      <c r="G324" s="112"/>
      <c r="H324" s="112"/>
      <c r="I324" s="112"/>
      <c r="J324" s="112"/>
      <c r="K324" s="113"/>
      <c r="L324" s="31">
        <f>3</f>
        <v>3</v>
      </c>
      <c r="M324" s="31"/>
    </row>
    <row r="325" spans="1:13" ht="29.25" customHeight="1">
      <c r="A325" s="31">
        <f t="shared" si="99"/>
        <v>28844</v>
      </c>
      <c r="B325" s="31">
        <f t="shared" si="100"/>
        <v>28843</v>
      </c>
      <c r="C325" s="31" t="str">
        <f t="shared" si="101"/>
        <v>70AB</v>
      </c>
      <c r="D325" s="31">
        <v>1</v>
      </c>
      <c r="E325" s="31"/>
      <c r="F325" s="111" t="s">
        <v>594</v>
      </c>
      <c r="G325" s="112"/>
      <c r="H325" s="112"/>
      <c r="I325" s="112"/>
      <c r="J325" s="112"/>
      <c r="K325" s="113"/>
      <c r="L325" s="31">
        <f>3</f>
        <v>3</v>
      </c>
      <c r="M325" s="31"/>
    </row>
    <row r="326" spans="1:13" ht="29.25" customHeight="1">
      <c r="A326" s="31">
        <f t="shared" si="99"/>
        <v>28845</v>
      </c>
      <c r="B326" s="31">
        <f t="shared" si="100"/>
        <v>28844</v>
      </c>
      <c r="C326" s="31" t="str">
        <f t="shared" si="101"/>
        <v>70AC</v>
      </c>
      <c r="D326" s="31">
        <v>1</v>
      </c>
      <c r="E326" s="31"/>
      <c r="F326" s="111" t="s">
        <v>594</v>
      </c>
      <c r="G326" s="112"/>
      <c r="H326" s="112"/>
      <c r="I326" s="112"/>
      <c r="J326" s="112"/>
      <c r="K326" s="113"/>
      <c r="L326" s="31">
        <f>3</f>
        <v>3</v>
      </c>
      <c r="M326" s="31"/>
    </row>
    <row r="327" spans="1:13" ht="29.25" customHeight="1">
      <c r="A327" s="31">
        <f t="shared" si="99"/>
        <v>28846</v>
      </c>
      <c r="B327" s="31">
        <f t="shared" si="100"/>
        <v>28845</v>
      </c>
      <c r="C327" s="31" t="str">
        <f t="shared" si="101"/>
        <v>70AD</v>
      </c>
      <c r="D327" s="31">
        <v>1</v>
      </c>
      <c r="E327" s="31"/>
      <c r="F327" s="111" t="s">
        <v>594</v>
      </c>
      <c r="G327" s="112"/>
      <c r="H327" s="112"/>
      <c r="I327" s="112"/>
      <c r="J327" s="112"/>
      <c r="K327" s="113"/>
      <c r="L327" s="31">
        <f>3</f>
        <v>3</v>
      </c>
      <c r="M327" s="31"/>
    </row>
    <row r="328" spans="1:13" ht="29.25" customHeight="1">
      <c r="A328" s="31">
        <f t="shared" si="99"/>
        <v>28847</v>
      </c>
      <c r="B328" s="31">
        <f t="shared" si="100"/>
        <v>28846</v>
      </c>
      <c r="C328" s="31" t="str">
        <f t="shared" si="101"/>
        <v>70AE</v>
      </c>
      <c r="D328" s="31">
        <v>1</v>
      </c>
      <c r="E328" s="31"/>
      <c r="F328" s="111" t="s">
        <v>594</v>
      </c>
      <c r="G328" s="112"/>
      <c r="H328" s="112"/>
      <c r="I328" s="112"/>
      <c r="J328" s="112"/>
      <c r="K328" s="113"/>
      <c r="L328" s="31">
        <f>3</f>
        <v>3</v>
      </c>
      <c r="M328" s="31"/>
    </row>
    <row r="329" spans="1:13" ht="29.25" customHeight="1">
      <c r="A329" s="31">
        <f t="shared" si="99"/>
        <v>28848</v>
      </c>
      <c r="B329" s="31">
        <f t="shared" si="100"/>
        <v>28847</v>
      </c>
      <c r="C329" s="31" t="str">
        <f t="shared" si="101"/>
        <v>70AF</v>
      </c>
      <c r="D329" s="31">
        <v>1</v>
      </c>
      <c r="E329" s="31"/>
      <c r="F329" s="111" t="s">
        <v>594</v>
      </c>
      <c r="G329" s="112"/>
      <c r="H329" s="112"/>
      <c r="I329" s="112"/>
      <c r="J329" s="112"/>
      <c r="K329" s="113"/>
      <c r="L329" s="31">
        <f>3</f>
        <v>3</v>
      </c>
      <c r="M329" s="31"/>
    </row>
    <row r="330" spans="1:13" ht="29.25" customHeight="1">
      <c r="A330" s="31">
        <f t="shared" si="99"/>
        <v>28849</v>
      </c>
      <c r="B330" s="31">
        <f t="shared" si="100"/>
        <v>28848</v>
      </c>
      <c r="C330" s="31" t="str">
        <f t="shared" si="101"/>
        <v>70B0</v>
      </c>
      <c r="D330" s="31">
        <v>1</v>
      </c>
      <c r="E330" s="31"/>
      <c r="F330" s="111" t="s">
        <v>594</v>
      </c>
      <c r="G330" s="112"/>
      <c r="H330" s="112"/>
      <c r="I330" s="112"/>
      <c r="J330" s="112"/>
      <c r="K330" s="113"/>
      <c r="L330" s="31">
        <f>3</f>
        <v>3</v>
      </c>
      <c r="M330" s="31"/>
    </row>
    <row r="331" spans="1:13" ht="29.25" customHeight="1">
      <c r="A331" s="31">
        <f t="shared" si="99"/>
        <v>28850</v>
      </c>
      <c r="B331" s="31">
        <f t="shared" si="100"/>
        <v>28849</v>
      </c>
      <c r="C331" s="31" t="str">
        <f t="shared" si="101"/>
        <v>70B1</v>
      </c>
      <c r="D331" s="31">
        <v>1</v>
      </c>
      <c r="E331" s="31"/>
      <c r="F331" s="111" t="s">
        <v>594</v>
      </c>
      <c r="G331" s="112"/>
      <c r="H331" s="112"/>
      <c r="I331" s="112"/>
      <c r="J331" s="112"/>
      <c r="K331" s="113"/>
      <c r="L331" s="31">
        <f>3</f>
        <v>3</v>
      </c>
      <c r="M331" s="31"/>
    </row>
    <row r="332" spans="1:13" ht="15" customHeight="1">
      <c r="A332" s="114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6"/>
    </row>
    <row r="333" spans="1:13" ht="29.25" customHeight="1">
      <c r="A333" s="20">
        <f t="shared" ref="A333:A334" si="102">B333+1</f>
        <v>28865</v>
      </c>
      <c r="B333" s="20">
        <v>28864</v>
      </c>
      <c r="C333" s="32" t="s">
        <v>312</v>
      </c>
      <c r="D333" s="32">
        <v>1</v>
      </c>
      <c r="E333" s="32"/>
      <c r="F333" s="79" t="s">
        <v>313</v>
      </c>
      <c r="G333" s="33" t="s">
        <v>27</v>
      </c>
      <c r="H333" s="32">
        <v>0.1</v>
      </c>
      <c r="I333" s="33" t="s">
        <v>126</v>
      </c>
      <c r="J333" s="32"/>
      <c r="K333" s="67" t="s">
        <v>632</v>
      </c>
      <c r="L333" s="20">
        <f>3</f>
        <v>3</v>
      </c>
      <c r="M333" s="20"/>
    </row>
    <row r="334" spans="1:13" ht="29.25" customHeight="1">
      <c r="A334" s="20">
        <f t="shared" si="102"/>
        <v>28866</v>
      </c>
      <c r="B334" s="20">
        <f t="shared" ref="B334" si="103">B333+D333</f>
        <v>28865</v>
      </c>
      <c r="C334" s="32" t="str">
        <f t="shared" ref="C334" si="104">DEC2HEX(B334)</f>
        <v>70C1</v>
      </c>
      <c r="D334" s="32">
        <v>1</v>
      </c>
      <c r="E334" s="32"/>
      <c r="F334" s="79" t="s">
        <v>314</v>
      </c>
      <c r="G334" s="33" t="s">
        <v>27</v>
      </c>
      <c r="H334" s="32">
        <v>0.1</v>
      </c>
      <c r="I334" s="33" t="s">
        <v>126</v>
      </c>
      <c r="J334" s="32"/>
      <c r="K334" s="67" t="s">
        <v>632</v>
      </c>
      <c r="L334" s="20">
        <f>3</f>
        <v>3</v>
      </c>
      <c r="M334" s="20"/>
    </row>
    <row r="335" spans="1:13" ht="29.25" customHeight="1">
      <c r="A335" s="20">
        <f t="shared" ref="A335:A361" si="105">B335+1</f>
        <v>28867</v>
      </c>
      <c r="B335" s="20">
        <f t="shared" ref="B335:B361" si="106">B334+D334</f>
        <v>28866</v>
      </c>
      <c r="C335" s="32" t="str">
        <f t="shared" ref="C335:C361" si="107">DEC2HEX(B335)</f>
        <v>70C2</v>
      </c>
      <c r="D335" s="32">
        <v>1</v>
      </c>
      <c r="E335" s="32"/>
      <c r="F335" s="79" t="s">
        <v>315</v>
      </c>
      <c r="G335" s="33" t="s">
        <v>27</v>
      </c>
      <c r="H335" s="32">
        <v>0.1</v>
      </c>
      <c r="I335" s="33" t="s">
        <v>126</v>
      </c>
      <c r="J335" s="32"/>
      <c r="K335" s="67" t="s">
        <v>632</v>
      </c>
      <c r="L335" s="20">
        <f>3</f>
        <v>3</v>
      </c>
      <c r="M335" s="20"/>
    </row>
    <row r="336" spans="1:13" ht="29.25" customHeight="1">
      <c r="A336" s="20">
        <f t="shared" si="105"/>
        <v>28868</v>
      </c>
      <c r="B336" s="20">
        <f t="shared" si="106"/>
        <v>28867</v>
      </c>
      <c r="C336" s="32" t="str">
        <f t="shared" si="107"/>
        <v>70C3</v>
      </c>
      <c r="D336" s="32">
        <v>1</v>
      </c>
      <c r="E336" s="32"/>
      <c r="F336" s="79" t="s">
        <v>316</v>
      </c>
      <c r="G336" s="33" t="s">
        <v>27</v>
      </c>
      <c r="H336" s="32">
        <v>0.1</v>
      </c>
      <c r="I336" s="33" t="s">
        <v>126</v>
      </c>
      <c r="J336" s="32"/>
      <c r="K336" s="67" t="s">
        <v>632</v>
      </c>
      <c r="L336" s="20">
        <f>3</f>
        <v>3</v>
      </c>
      <c r="M336" s="20"/>
    </row>
    <row r="337" spans="1:13" ht="29.25" customHeight="1">
      <c r="A337" s="20">
        <f t="shared" si="105"/>
        <v>28869</v>
      </c>
      <c r="B337" s="20">
        <f t="shared" si="106"/>
        <v>28868</v>
      </c>
      <c r="C337" s="32" t="str">
        <f t="shared" si="107"/>
        <v>70C4</v>
      </c>
      <c r="D337" s="32">
        <v>1</v>
      </c>
      <c r="E337" s="32"/>
      <c r="F337" s="79" t="s">
        <v>317</v>
      </c>
      <c r="G337" s="33" t="s">
        <v>27</v>
      </c>
      <c r="H337" s="32">
        <v>0.1</v>
      </c>
      <c r="I337" s="33" t="s">
        <v>126</v>
      </c>
      <c r="J337" s="32"/>
      <c r="K337" s="67" t="s">
        <v>632</v>
      </c>
      <c r="L337" s="20">
        <f>3</f>
        <v>3</v>
      </c>
      <c r="M337" s="20"/>
    </row>
    <row r="338" spans="1:13" ht="29.25" customHeight="1">
      <c r="A338" s="20">
        <f t="shared" si="105"/>
        <v>28870</v>
      </c>
      <c r="B338" s="20">
        <f t="shared" si="106"/>
        <v>28869</v>
      </c>
      <c r="C338" s="32" t="str">
        <f t="shared" si="107"/>
        <v>70C5</v>
      </c>
      <c r="D338" s="32">
        <v>1</v>
      </c>
      <c r="E338" s="32"/>
      <c r="F338" s="79" t="s">
        <v>318</v>
      </c>
      <c r="G338" s="33" t="s">
        <v>27</v>
      </c>
      <c r="H338" s="32">
        <v>0.1</v>
      </c>
      <c r="I338" s="33" t="s">
        <v>126</v>
      </c>
      <c r="J338" s="32"/>
      <c r="K338" s="67" t="s">
        <v>632</v>
      </c>
      <c r="L338" s="20">
        <f>3</f>
        <v>3</v>
      </c>
      <c r="M338" s="20"/>
    </row>
    <row r="339" spans="1:13" ht="29.25" customHeight="1">
      <c r="A339" s="20">
        <f t="shared" si="105"/>
        <v>28871</v>
      </c>
      <c r="B339" s="20">
        <f t="shared" si="106"/>
        <v>28870</v>
      </c>
      <c r="C339" s="32" t="str">
        <f t="shared" si="107"/>
        <v>70C6</v>
      </c>
      <c r="D339" s="32">
        <v>1</v>
      </c>
      <c r="E339" s="32"/>
      <c r="F339" s="79" t="s">
        <v>319</v>
      </c>
      <c r="G339" s="33" t="s">
        <v>27</v>
      </c>
      <c r="H339" s="32">
        <v>0.1</v>
      </c>
      <c r="I339" s="33" t="s">
        <v>126</v>
      </c>
      <c r="J339" s="32"/>
      <c r="K339" s="67" t="s">
        <v>632</v>
      </c>
      <c r="L339" s="20">
        <f>3</f>
        <v>3</v>
      </c>
      <c r="M339" s="20"/>
    </row>
    <row r="340" spans="1:13" ht="29.25" customHeight="1">
      <c r="A340" s="20">
        <f t="shared" si="105"/>
        <v>28872</v>
      </c>
      <c r="B340" s="20">
        <f t="shared" si="106"/>
        <v>28871</v>
      </c>
      <c r="C340" s="32" t="str">
        <f t="shared" si="107"/>
        <v>70C7</v>
      </c>
      <c r="D340" s="32">
        <v>1</v>
      </c>
      <c r="E340" s="32"/>
      <c r="F340" s="79" t="s">
        <v>320</v>
      </c>
      <c r="G340" s="33" t="s">
        <v>27</v>
      </c>
      <c r="H340" s="32">
        <v>0.1</v>
      </c>
      <c r="I340" s="33" t="s">
        <v>126</v>
      </c>
      <c r="J340" s="32"/>
      <c r="K340" s="67" t="s">
        <v>632</v>
      </c>
      <c r="L340" s="20">
        <f>3</f>
        <v>3</v>
      </c>
      <c r="M340" s="20"/>
    </row>
    <row r="341" spans="1:13" ht="29.25" customHeight="1">
      <c r="A341" s="20">
        <f t="shared" si="105"/>
        <v>28873</v>
      </c>
      <c r="B341" s="20">
        <f t="shared" si="106"/>
        <v>28872</v>
      </c>
      <c r="C341" s="32" t="str">
        <f t="shared" si="107"/>
        <v>70C8</v>
      </c>
      <c r="D341" s="32">
        <v>1</v>
      </c>
      <c r="E341" s="32"/>
      <c r="F341" s="79" t="s">
        <v>321</v>
      </c>
      <c r="G341" s="33" t="s">
        <v>27</v>
      </c>
      <c r="H341" s="32">
        <v>0.1</v>
      </c>
      <c r="I341" s="33" t="s">
        <v>126</v>
      </c>
      <c r="J341" s="32"/>
      <c r="K341" s="67" t="s">
        <v>632</v>
      </c>
      <c r="L341" s="20">
        <f>3</f>
        <v>3</v>
      </c>
      <c r="M341" s="20"/>
    </row>
    <row r="342" spans="1:13" ht="29.25" customHeight="1">
      <c r="A342" s="20">
        <f t="shared" si="105"/>
        <v>28874</v>
      </c>
      <c r="B342" s="20">
        <f t="shared" si="106"/>
        <v>28873</v>
      </c>
      <c r="C342" s="32" t="str">
        <f t="shared" si="107"/>
        <v>70C9</v>
      </c>
      <c r="D342" s="32">
        <v>1</v>
      </c>
      <c r="E342" s="32"/>
      <c r="F342" s="79" t="s">
        <v>322</v>
      </c>
      <c r="G342" s="33" t="s">
        <v>27</v>
      </c>
      <c r="H342" s="32">
        <v>0.1</v>
      </c>
      <c r="I342" s="33" t="s">
        <v>126</v>
      </c>
      <c r="J342" s="32"/>
      <c r="K342" s="67" t="s">
        <v>632</v>
      </c>
      <c r="L342" s="20">
        <f>3</f>
        <v>3</v>
      </c>
      <c r="M342" s="20"/>
    </row>
    <row r="343" spans="1:13" ht="29.25" customHeight="1">
      <c r="A343" s="20">
        <f t="shared" si="105"/>
        <v>28875</v>
      </c>
      <c r="B343" s="20">
        <f t="shared" si="106"/>
        <v>28874</v>
      </c>
      <c r="C343" s="32" t="str">
        <f t="shared" si="107"/>
        <v>70CA</v>
      </c>
      <c r="D343" s="32">
        <v>1</v>
      </c>
      <c r="E343" s="32"/>
      <c r="F343" s="79" t="s">
        <v>323</v>
      </c>
      <c r="G343" s="33" t="s">
        <v>27</v>
      </c>
      <c r="H343" s="32">
        <v>0.1</v>
      </c>
      <c r="I343" s="33" t="s">
        <v>126</v>
      </c>
      <c r="J343" s="32"/>
      <c r="K343" s="67" t="s">
        <v>632</v>
      </c>
      <c r="L343" s="20">
        <f>3</f>
        <v>3</v>
      </c>
      <c r="M343" s="20"/>
    </row>
    <row r="344" spans="1:13" ht="29.25" customHeight="1">
      <c r="A344" s="20">
        <f t="shared" si="105"/>
        <v>28876</v>
      </c>
      <c r="B344" s="20">
        <f t="shared" si="106"/>
        <v>28875</v>
      </c>
      <c r="C344" s="32" t="str">
        <f t="shared" si="107"/>
        <v>70CB</v>
      </c>
      <c r="D344" s="32">
        <v>1</v>
      </c>
      <c r="E344" s="32"/>
      <c r="F344" s="79" t="s">
        <v>324</v>
      </c>
      <c r="G344" s="33" t="s">
        <v>27</v>
      </c>
      <c r="H344" s="32">
        <v>0.1</v>
      </c>
      <c r="I344" s="33" t="s">
        <v>126</v>
      </c>
      <c r="J344" s="32"/>
      <c r="K344" s="67" t="s">
        <v>632</v>
      </c>
      <c r="L344" s="20">
        <f>3</f>
        <v>3</v>
      </c>
      <c r="M344" s="20"/>
    </row>
    <row r="345" spans="1:13" ht="29.25" customHeight="1">
      <c r="A345" s="20">
        <f t="shared" si="105"/>
        <v>28877</v>
      </c>
      <c r="B345" s="20">
        <f t="shared" si="106"/>
        <v>28876</v>
      </c>
      <c r="C345" s="32" t="str">
        <f t="shared" si="107"/>
        <v>70CC</v>
      </c>
      <c r="D345" s="32">
        <v>1</v>
      </c>
      <c r="E345" s="32"/>
      <c r="F345" s="79" t="s">
        <v>325</v>
      </c>
      <c r="G345" s="33" t="s">
        <v>27</v>
      </c>
      <c r="H345" s="32">
        <v>0.1</v>
      </c>
      <c r="I345" s="33" t="s">
        <v>126</v>
      </c>
      <c r="J345" s="32"/>
      <c r="K345" s="67" t="s">
        <v>632</v>
      </c>
      <c r="L345" s="20">
        <f>3</f>
        <v>3</v>
      </c>
      <c r="M345" s="20"/>
    </row>
    <row r="346" spans="1:13" ht="29.25" customHeight="1">
      <c r="A346" s="20">
        <f t="shared" si="105"/>
        <v>28878</v>
      </c>
      <c r="B346" s="20">
        <f t="shared" si="106"/>
        <v>28877</v>
      </c>
      <c r="C346" s="32" t="str">
        <f t="shared" si="107"/>
        <v>70CD</v>
      </c>
      <c r="D346" s="32">
        <v>1</v>
      </c>
      <c r="E346" s="32"/>
      <c r="F346" s="79" t="s">
        <v>326</v>
      </c>
      <c r="G346" s="33" t="s">
        <v>27</v>
      </c>
      <c r="H346" s="32">
        <v>0.1</v>
      </c>
      <c r="I346" s="33" t="s">
        <v>126</v>
      </c>
      <c r="J346" s="32"/>
      <c r="K346" s="67" t="s">
        <v>632</v>
      </c>
      <c r="L346" s="20">
        <f>3</f>
        <v>3</v>
      </c>
      <c r="M346" s="20"/>
    </row>
    <row r="347" spans="1:13" ht="29.25" customHeight="1">
      <c r="A347" s="20">
        <f t="shared" si="105"/>
        <v>28879</v>
      </c>
      <c r="B347" s="20">
        <f t="shared" si="106"/>
        <v>28878</v>
      </c>
      <c r="C347" s="32" t="str">
        <f t="shared" si="107"/>
        <v>70CE</v>
      </c>
      <c r="D347" s="32">
        <v>1</v>
      </c>
      <c r="E347" s="32"/>
      <c r="F347" s="79" t="s">
        <v>327</v>
      </c>
      <c r="G347" s="33" t="s">
        <v>27</v>
      </c>
      <c r="H347" s="32">
        <v>0.1</v>
      </c>
      <c r="I347" s="33" t="s">
        <v>126</v>
      </c>
      <c r="J347" s="32"/>
      <c r="K347" s="67" t="s">
        <v>632</v>
      </c>
      <c r="L347" s="20">
        <f>3</f>
        <v>3</v>
      </c>
      <c r="M347" s="20"/>
    </row>
    <row r="348" spans="1:13" ht="29.25" customHeight="1">
      <c r="A348" s="20">
        <f t="shared" si="105"/>
        <v>28880</v>
      </c>
      <c r="B348" s="20">
        <f t="shared" si="106"/>
        <v>28879</v>
      </c>
      <c r="C348" s="32" t="str">
        <f t="shared" si="107"/>
        <v>70CF</v>
      </c>
      <c r="D348" s="32">
        <v>1</v>
      </c>
      <c r="E348" s="32"/>
      <c r="F348" s="79" t="s">
        <v>328</v>
      </c>
      <c r="G348" s="33" t="s">
        <v>27</v>
      </c>
      <c r="H348" s="32">
        <v>0.1</v>
      </c>
      <c r="I348" s="33" t="s">
        <v>126</v>
      </c>
      <c r="J348" s="32"/>
      <c r="K348" s="67" t="s">
        <v>632</v>
      </c>
      <c r="L348" s="20">
        <f>3</f>
        <v>3</v>
      </c>
      <c r="M348" s="20"/>
    </row>
    <row r="349" spans="1:13" ht="29.25" customHeight="1">
      <c r="A349" s="20">
        <f t="shared" si="105"/>
        <v>28881</v>
      </c>
      <c r="B349" s="20">
        <f t="shared" si="106"/>
        <v>28880</v>
      </c>
      <c r="C349" s="32" t="str">
        <f t="shared" si="107"/>
        <v>70D0</v>
      </c>
      <c r="D349" s="32">
        <v>1</v>
      </c>
      <c r="E349" s="32"/>
      <c r="F349" s="79" t="s">
        <v>329</v>
      </c>
      <c r="G349" s="33" t="s">
        <v>27</v>
      </c>
      <c r="H349" s="32">
        <v>0.1</v>
      </c>
      <c r="I349" s="33" t="s">
        <v>126</v>
      </c>
      <c r="J349" s="32"/>
      <c r="K349" s="67" t="s">
        <v>632</v>
      </c>
      <c r="L349" s="20">
        <f>3</f>
        <v>3</v>
      </c>
      <c r="M349" s="20"/>
    </row>
    <row r="350" spans="1:13" ht="29.25" customHeight="1">
      <c r="A350" s="20">
        <f t="shared" si="105"/>
        <v>28882</v>
      </c>
      <c r="B350" s="20">
        <f t="shared" si="106"/>
        <v>28881</v>
      </c>
      <c r="C350" s="32" t="str">
        <f t="shared" si="107"/>
        <v>70D1</v>
      </c>
      <c r="D350" s="32">
        <v>1</v>
      </c>
      <c r="E350" s="32"/>
      <c r="F350" s="79" t="s">
        <v>330</v>
      </c>
      <c r="G350" s="33" t="s">
        <v>27</v>
      </c>
      <c r="H350" s="32">
        <v>0.1</v>
      </c>
      <c r="I350" s="33" t="s">
        <v>126</v>
      </c>
      <c r="J350" s="32"/>
      <c r="K350" s="67" t="s">
        <v>632</v>
      </c>
      <c r="L350" s="20">
        <f>3</f>
        <v>3</v>
      </c>
      <c r="M350" s="20"/>
    </row>
    <row r="351" spans="1:13" ht="29.25" customHeight="1">
      <c r="A351" s="20">
        <f t="shared" si="105"/>
        <v>28883</v>
      </c>
      <c r="B351" s="20">
        <f t="shared" si="106"/>
        <v>28882</v>
      </c>
      <c r="C351" s="32" t="str">
        <f t="shared" si="107"/>
        <v>70D2</v>
      </c>
      <c r="D351" s="32">
        <v>1</v>
      </c>
      <c r="E351" s="32"/>
      <c r="F351" s="79" t="s">
        <v>331</v>
      </c>
      <c r="G351" s="33" t="s">
        <v>27</v>
      </c>
      <c r="H351" s="32">
        <v>0.1</v>
      </c>
      <c r="I351" s="33" t="s">
        <v>126</v>
      </c>
      <c r="J351" s="32"/>
      <c r="K351" s="67" t="s">
        <v>632</v>
      </c>
      <c r="L351" s="20">
        <f>3</f>
        <v>3</v>
      </c>
      <c r="M351" s="20"/>
    </row>
    <row r="352" spans="1:13" ht="29.25" customHeight="1">
      <c r="A352" s="20">
        <f t="shared" si="105"/>
        <v>28884</v>
      </c>
      <c r="B352" s="20">
        <f t="shared" si="106"/>
        <v>28883</v>
      </c>
      <c r="C352" s="32" t="str">
        <f t="shared" si="107"/>
        <v>70D3</v>
      </c>
      <c r="D352" s="32">
        <v>1</v>
      </c>
      <c r="E352" s="32"/>
      <c r="F352" s="79" t="s">
        <v>332</v>
      </c>
      <c r="G352" s="33" t="s">
        <v>27</v>
      </c>
      <c r="H352" s="32">
        <v>0.1</v>
      </c>
      <c r="I352" s="33" t="s">
        <v>126</v>
      </c>
      <c r="J352" s="32"/>
      <c r="K352" s="67" t="s">
        <v>632</v>
      </c>
      <c r="L352" s="20">
        <f>3</f>
        <v>3</v>
      </c>
      <c r="M352" s="20"/>
    </row>
    <row r="353" spans="1:13" ht="29.25" customHeight="1">
      <c r="A353" s="20">
        <f t="shared" si="105"/>
        <v>28885</v>
      </c>
      <c r="B353" s="20">
        <f t="shared" si="106"/>
        <v>28884</v>
      </c>
      <c r="C353" s="32" t="str">
        <f t="shared" si="107"/>
        <v>70D4</v>
      </c>
      <c r="D353" s="32">
        <v>1</v>
      </c>
      <c r="E353" s="32"/>
      <c r="F353" s="79" t="s">
        <v>333</v>
      </c>
      <c r="G353" s="33" t="s">
        <v>27</v>
      </c>
      <c r="H353" s="32">
        <v>0.1</v>
      </c>
      <c r="I353" s="33" t="s">
        <v>126</v>
      </c>
      <c r="J353" s="32"/>
      <c r="K353" s="67" t="s">
        <v>632</v>
      </c>
      <c r="L353" s="20">
        <f>3</f>
        <v>3</v>
      </c>
      <c r="M353" s="20"/>
    </row>
    <row r="354" spans="1:13" ht="29.25" customHeight="1">
      <c r="A354" s="20">
        <f t="shared" si="105"/>
        <v>28886</v>
      </c>
      <c r="B354" s="20">
        <f t="shared" si="106"/>
        <v>28885</v>
      </c>
      <c r="C354" s="32" t="str">
        <f t="shared" si="107"/>
        <v>70D5</v>
      </c>
      <c r="D354" s="32">
        <v>1</v>
      </c>
      <c r="E354" s="32"/>
      <c r="F354" s="79" t="s">
        <v>334</v>
      </c>
      <c r="G354" s="33" t="s">
        <v>27</v>
      </c>
      <c r="H354" s="32">
        <v>0.1</v>
      </c>
      <c r="I354" s="33" t="s">
        <v>126</v>
      </c>
      <c r="J354" s="32"/>
      <c r="K354" s="67" t="s">
        <v>632</v>
      </c>
      <c r="L354" s="20">
        <f>3</f>
        <v>3</v>
      </c>
      <c r="M354" s="20"/>
    </row>
    <row r="355" spans="1:13" ht="29.25" customHeight="1">
      <c r="A355" s="20">
        <f t="shared" si="105"/>
        <v>28887</v>
      </c>
      <c r="B355" s="20">
        <f t="shared" si="106"/>
        <v>28886</v>
      </c>
      <c r="C355" s="32" t="str">
        <f t="shared" si="107"/>
        <v>70D6</v>
      </c>
      <c r="D355" s="32">
        <v>1</v>
      </c>
      <c r="E355" s="32"/>
      <c r="F355" s="79" t="s">
        <v>335</v>
      </c>
      <c r="G355" s="33" t="s">
        <v>27</v>
      </c>
      <c r="H355" s="32">
        <v>0.1</v>
      </c>
      <c r="I355" s="33" t="s">
        <v>126</v>
      </c>
      <c r="J355" s="32"/>
      <c r="K355" s="67" t="s">
        <v>632</v>
      </c>
      <c r="L355" s="20">
        <f>3</f>
        <v>3</v>
      </c>
      <c r="M355" s="20"/>
    </row>
    <row r="356" spans="1:13" ht="29.25" customHeight="1">
      <c r="A356" s="20">
        <f t="shared" si="105"/>
        <v>28888</v>
      </c>
      <c r="B356" s="20">
        <f t="shared" si="106"/>
        <v>28887</v>
      </c>
      <c r="C356" s="32" t="str">
        <f t="shared" si="107"/>
        <v>70D7</v>
      </c>
      <c r="D356" s="32">
        <v>1</v>
      </c>
      <c r="E356" s="32"/>
      <c r="F356" s="79" t="s">
        <v>336</v>
      </c>
      <c r="G356" s="33" t="s">
        <v>27</v>
      </c>
      <c r="H356" s="32">
        <v>0.1</v>
      </c>
      <c r="I356" s="33" t="s">
        <v>126</v>
      </c>
      <c r="J356" s="32"/>
      <c r="K356" s="67" t="s">
        <v>632</v>
      </c>
      <c r="L356" s="20">
        <f>3</f>
        <v>3</v>
      </c>
      <c r="M356" s="20"/>
    </row>
    <row r="357" spans="1:13" ht="29.25" customHeight="1">
      <c r="A357" s="20">
        <f t="shared" si="105"/>
        <v>28889</v>
      </c>
      <c r="B357" s="20">
        <f t="shared" si="106"/>
        <v>28888</v>
      </c>
      <c r="C357" s="32" t="str">
        <f t="shared" si="107"/>
        <v>70D8</v>
      </c>
      <c r="D357" s="32">
        <v>1</v>
      </c>
      <c r="E357" s="32"/>
      <c r="F357" s="79" t="s">
        <v>337</v>
      </c>
      <c r="G357" s="33" t="s">
        <v>27</v>
      </c>
      <c r="H357" s="32">
        <v>0.1</v>
      </c>
      <c r="I357" s="33" t="s">
        <v>126</v>
      </c>
      <c r="J357" s="32"/>
      <c r="K357" s="67" t="s">
        <v>632</v>
      </c>
      <c r="L357" s="20">
        <f>3</f>
        <v>3</v>
      </c>
      <c r="M357" s="20"/>
    </row>
    <row r="358" spans="1:13" ht="29.25" customHeight="1">
      <c r="A358" s="31">
        <f t="shared" si="105"/>
        <v>28890</v>
      </c>
      <c r="B358" s="31">
        <f t="shared" si="106"/>
        <v>28889</v>
      </c>
      <c r="C358" s="31" t="str">
        <f t="shared" si="107"/>
        <v>70D9</v>
      </c>
      <c r="D358" s="31">
        <v>1</v>
      </c>
      <c r="E358" s="31"/>
      <c r="F358" s="111" t="s">
        <v>594</v>
      </c>
      <c r="G358" s="112"/>
      <c r="H358" s="112"/>
      <c r="I358" s="112"/>
      <c r="J358" s="112"/>
      <c r="K358" s="113"/>
      <c r="L358" s="31">
        <f>3</f>
        <v>3</v>
      </c>
      <c r="M358" s="31"/>
    </row>
    <row r="359" spans="1:13" ht="29.25" customHeight="1">
      <c r="A359" s="31">
        <f t="shared" si="105"/>
        <v>28891</v>
      </c>
      <c r="B359" s="31">
        <f t="shared" si="106"/>
        <v>28890</v>
      </c>
      <c r="C359" s="31" t="str">
        <f t="shared" si="107"/>
        <v>70DA</v>
      </c>
      <c r="D359" s="31">
        <v>1</v>
      </c>
      <c r="E359" s="31"/>
      <c r="F359" s="111" t="s">
        <v>594</v>
      </c>
      <c r="G359" s="112"/>
      <c r="H359" s="112"/>
      <c r="I359" s="112"/>
      <c r="J359" s="112"/>
      <c r="K359" s="113"/>
      <c r="L359" s="31">
        <f>3</f>
        <v>3</v>
      </c>
      <c r="M359" s="31"/>
    </row>
    <row r="360" spans="1:13" ht="29.25" customHeight="1">
      <c r="A360" s="31">
        <f t="shared" si="105"/>
        <v>28892</v>
      </c>
      <c r="B360" s="31">
        <f t="shared" si="106"/>
        <v>28891</v>
      </c>
      <c r="C360" s="31" t="str">
        <f t="shared" si="107"/>
        <v>70DB</v>
      </c>
      <c r="D360" s="31">
        <v>1</v>
      </c>
      <c r="E360" s="31"/>
      <c r="F360" s="111" t="s">
        <v>594</v>
      </c>
      <c r="G360" s="112"/>
      <c r="H360" s="112"/>
      <c r="I360" s="112"/>
      <c r="J360" s="112"/>
      <c r="K360" s="113"/>
      <c r="L360" s="31">
        <f>3</f>
        <v>3</v>
      </c>
      <c r="M360" s="31"/>
    </row>
    <row r="361" spans="1:13" ht="29.25" customHeight="1">
      <c r="A361" s="31">
        <f t="shared" si="105"/>
        <v>28893</v>
      </c>
      <c r="B361" s="31">
        <f t="shared" si="106"/>
        <v>28892</v>
      </c>
      <c r="C361" s="31" t="str">
        <f t="shared" si="107"/>
        <v>70DC</v>
      </c>
      <c r="D361" s="31">
        <v>1</v>
      </c>
      <c r="E361" s="31"/>
      <c r="F361" s="111" t="s">
        <v>594</v>
      </c>
      <c r="G361" s="112"/>
      <c r="H361" s="112"/>
      <c r="I361" s="112"/>
      <c r="J361" s="112"/>
      <c r="K361" s="113"/>
      <c r="L361" s="31">
        <f>3</f>
        <v>3</v>
      </c>
      <c r="M361" s="31"/>
    </row>
    <row r="362" spans="1:13" ht="29.25" customHeight="1">
      <c r="A362" s="31">
        <f t="shared" ref="A362:A382" si="108">B362+1</f>
        <v>28894</v>
      </c>
      <c r="B362" s="31">
        <f t="shared" ref="B362:B382" si="109">B361+D361</f>
        <v>28893</v>
      </c>
      <c r="C362" s="31" t="str">
        <f t="shared" ref="C362:C382" si="110">DEC2HEX(B362)</f>
        <v>70DD</v>
      </c>
      <c r="D362" s="31">
        <v>1</v>
      </c>
      <c r="E362" s="31"/>
      <c r="F362" s="111" t="s">
        <v>594</v>
      </c>
      <c r="G362" s="112"/>
      <c r="H362" s="112"/>
      <c r="I362" s="112"/>
      <c r="J362" s="112"/>
      <c r="K362" s="113"/>
      <c r="L362" s="31">
        <f>3</f>
        <v>3</v>
      </c>
      <c r="M362" s="31"/>
    </row>
    <row r="363" spans="1:13" ht="29.25" customHeight="1">
      <c r="A363" s="31">
        <f t="shared" si="108"/>
        <v>28895</v>
      </c>
      <c r="B363" s="31">
        <f t="shared" si="109"/>
        <v>28894</v>
      </c>
      <c r="C363" s="31" t="str">
        <f t="shared" si="110"/>
        <v>70DE</v>
      </c>
      <c r="D363" s="31">
        <v>1</v>
      </c>
      <c r="E363" s="31"/>
      <c r="F363" s="111" t="s">
        <v>594</v>
      </c>
      <c r="G363" s="112"/>
      <c r="H363" s="112"/>
      <c r="I363" s="112"/>
      <c r="J363" s="112"/>
      <c r="K363" s="113"/>
      <c r="L363" s="31">
        <f>3</f>
        <v>3</v>
      </c>
      <c r="M363" s="31"/>
    </row>
    <row r="364" spans="1:13" ht="29.25" customHeight="1">
      <c r="A364" s="31">
        <f t="shared" si="108"/>
        <v>28896</v>
      </c>
      <c r="B364" s="31">
        <f t="shared" si="109"/>
        <v>28895</v>
      </c>
      <c r="C364" s="31" t="str">
        <f t="shared" si="110"/>
        <v>70DF</v>
      </c>
      <c r="D364" s="31">
        <v>1</v>
      </c>
      <c r="E364" s="31"/>
      <c r="F364" s="111" t="s">
        <v>594</v>
      </c>
      <c r="G364" s="112"/>
      <c r="H364" s="112"/>
      <c r="I364" s="112"/>
      <c r="J364" s="112"/>
      <c r="K364" s="113"/>
      <c r="L364" s="31">
        <f>3</f>
        <v>3</v>
      </c>
      <c r="M364" s="31"/>
    </row>
    <row r="365" spans="1:13" ht="29.25" customHeight="1">
      <c r="A365" s="31">
        <f t="shared" si="108"/>
        <v>28897</v>
      </c>
      <c r="B365" s="31">
        <f t="shared" si="109"/>
        <v>28896</v>
      </c>
      <c r="C365" s="31" t="str">
        <f t="shared" si="110"/>
        <v>70E0</v>
      </c>
      <c r="D365" s="31">
        <v>1</v>
      </c>
      <c r="E365" s="31"/>
      <c r="F365" s="111" t="s">
        <v>594</v>
      </c>
      <c r="G365" s="112"/>
      <c r="H365" s="112"/>
      <c r="I365" s="112"/>
      <c r="J365" s="112"/>
      <c r="K365" s="113"/>
      <c r="L365" s="31">
        <f>3</f>
        <v>3</v>
      </c>
      <c r="M365" s="31"/>
    </row>
    <row r="366" spans="1:13" ht="29.25" customHeight="1">
      <c r="A366" s="31">
        <f t="shared" si="108"/>
        <v>28898</v>
      </c>
      <c r="B366" s="31">
        <f t="shared" si="109"/>
        <v>28897</v>
      </c>
      <c r="C366" s="31" t="str">
        <f t="shared" si="110"/>
        <v>70E1</v>
      </c>
      <c r="D366" s="31">
        <v>1</v>
      </c>
      <c r="E366" s="31"/>
      <c r="F366" s="111" t="s">
        <v>594</v>
      </c>
      <c r="G366" s="112"/>
      <c r="H366" s="112"/>
      <c r="I366" s="112"/>
      <c r="J366" s="112"/>
      <c r="K366" s="113"/>
      <c r="L366" s="31">
        <f>3</f>
        <v>3</v>
      </c>
      <c r="M366" s="31"/>
    </row>
    <row r="367" spans="1:13" ht="29.25" customHeight="1">
      <c r="A367" s="31">
        <f t="shared" si="108"/>
        <v>28899</v>
      </c>
      <c r="B367" s="31">
        <f t="shared" si="109"/>
        <v>28898</v>
      </c>
      <c r="C367" s="31" t="str">
        <f t="shared" si="110"/>
        <v>70E2</v>
      </c>
      <c r="D367" s="31">
        <v>1</v>
      </c>
      <c r="E367" s="31"/>
      <c r="F367" s="111" t="s">
        <v>594</v>
      </c>
      <c r="G367" s="112"/>
      <c r="H367" s="112"/>
      <c r="I367" s="112"/>
      <c r="J367" s="112"/>
      <c r="K367" s="113"/>
      <c r="L367" s="31">
        <f>3</f>
        <v>3</v>
      </c>
      <c r="M367" s="31"/>
    </row>
    <row r="368" spans="1:13" ht="29.25" customHeight="1">
      <c r="A368" s="31">
        <f t="shared" si="108"/>
        <v>28900</v>
      </c>
      <c r="B368" s="31">
        <f t="shared" si="109"/>
        <v>28899</v>
      </c>
      <c r="C368" s="31" t="str">
        <f t="shared" si="110"/>
        <v>70E3</v>
      </c>
      <c r="D368" s="31">
        <v>1</v>
      </c>
      <c r="E368" s="31"/>
      <c r="F368" s="111" t="s">
        <v>594</v>
      </c>
      <c r="G368" s="112"/>
      <c r="H368" s="112"/>
      <c r="I368" s="112"/>
      <c r="J368" s="112"/>
      <c r="K368" s="113"/>
      <c r="L368" s="31">
        <f>3</f>
        <v>3</v>
      </c>
      <c r="M368" s="31"/>
    </row>
    <row r="369" spans="1:13" ht="29.25" customHeight="1">
      <c r="A369" s="31">
        <f t="shared" si="108"/>
        <v>28901</v>
      </c>
      <c r="B369" s="31">
        <f t="shared" si="109"/>
        <v>28900</v>
      </c>
      <c r="C369" s="31" t="str">
        <f t="shared" si="110"/>
        <v>70E4</v>
      </c>
      <c r="D369" s="31">
        <v>1</v>
      </c>
      <c r="E369" s="31"/>
      <c r="F369" s="111" t="s">
        <v>594</v>
      </c>
      <c r="G369" s="112"/>
      <c r="H369" s="112"/>
      <c r="I369" s="112"/>
      <c r="J369" s="112"/>
      <c r="K369" s="113"/>
      <c r="L369" s="31">
        <f>3</f>
        <v>3</v>
      </c>
      <c r="M369" s="31"/>
    </row>
    <row r="370" spans="1:13" ht="29.25" customHeight="1">
      <c r="A370" s="31">
        <f t="shared" si="108"/>
        <v>28902</v>
      </c>
      <c r="B370" s="31">
        <f t="shared" si="109"/>
        <v>28901</v>
      </c>
      <c r="C370" s="31" t="str">
        <f t="shared" si="110"/>
        <v>70E5</v>
      </c>
      <c r="D370" s="31">
        <v>1</v>
      </c>
      <c r="E370" s="31"/>
      <c r="F370" s="111" t="s">
        <v>594</v>
      </c>
      <c r="G370" s="112"/>
      <c r="H370" s="112"/>
      <c r="I370" s="112"/>
      <c r="J370" s="112"/>
      <c r="K370" s="113"/>
      <c r="L370" s="31">
        <f>3</f>
        <v>3</v>
      </c>
      <c r="M370" s="31"/>
    </row>
    <row r="371" spans="1:13" ht="29.25" customHeight="1">
      <c r="A371" s="31">
        <f t="shared" si="108"/>
        <v>28903</v>
      </c>
      <c r="B371" s="31">
        <f t="shared" si="109"/>
        <v>28902</v>
      </c>
      <c r="C371" s="31" t="str">
        <f t="shared" si="110"/>
        <v>70E6</v>
      </c>
      <c r="D371" s="31">
        <v>1</v>
      </c>
      <c r="E371" s="31"/>
      <c r="F371" s="111" t="s">
        <v>594</v>
      </c>
      <c r="G371" s="112"/>
      <c r="H371" s="112"/>
      <c r="I371" s="112"/>
      <c r="J371" s="112"/>
      <c r="K371" s="113"/>
      <c r="L371" s="31">
        <f>3</f>
        <v>3</v>
      </c>
      <c r="M371" s="31"/>
    </row>
    <row r="372" spans="1:13" ht="29.25" customHeight="1">
      <c r="A372" s="31">
        <f t="shared" si="108"/>
        <v>28904</v>
      </c>
      <c r="B372" s="31">
        <f t="shared" si="109"/>
        <v>28903</v>
      </c>
      <c r="C372" s="31" t="str">
        <f t="shared" si="110"/>
        <v>70E7</v>
      </c>
      <c r="D372" s="31">
        <v>1</v>
      </c>
      <c r="E372" s="31"/>
      <c r="F372" s="111" t="s">
        <v>594</v>
      </c>
      <c r="G372" s="112"/>
      <c r="H372" s="112"/>
      <c r="I372" s="112"/>
      <c r="J372" s="112"/>
      <c r="K372" s="113"/>
      <c r="L372" s="31">
        <f>3</f>
        <v>3</v>
      </c>
      <c r="M372" s="31"/>
    </row>
    <row r="373" spans="1:13" ht="29.25" customHeight="1">
      <c r="A373" s="31">
        <f t="shared" si="108"/>
        <v>28905</v>
      </c>
      <c r="B373" s="31">
        <f t="shared" si="109"/>
        <v>28904</v>
      </c>
      <c r="C373" s="31" t="str">
        <f t="shared" si="110"/>
        <v>70E8</v>
      </c>
      <c r="D373" s="31">
        <v>1</v>
      </c>
      <c r="E373" s="31"/>
      <c r="F373" s="111" t="s">
        <v>594</v>
      </c>
      <c r="G373" s="112"/>
      <c r="H373" s="112"/>
      <c r="I373" s="112"/>
      <c r="J373" s="112"/>
      <c r="K373" s="113"/>
      <c r="L373" s="31">
        <f>3</f>
        <v>3</v>
      </c>
      <c r="M373" s="31"/>
    </row>
    <row r="374" spans="1:13" ht="29.25" customHeight="1">
      <c r="A374" s="31">
        <f t="shared" si="108"/>
        <v>28906</v>
      </c>
      <c r="B374" s="31">
        <f t="shared" si="109"/>
        <v>28905</v>
      </c>
      <c r="C374" s="31" t="str">
        <f t="shared" si="110"/>
        <v>70E9</v>
      </c>
      <c r="D374" s="31">
        <v>1</v>
      </c>
      <c r="E374" s="31"/>
      <c r="F374" s="111" t="s">
        <v>594</v>
      </c>
      <c r="G374" s="112"/>
      <c r="H374" s="112"/>
      <c r="I374" s="112"/>
      <c r="J374" s="112"/>
      <c r="K374" s="113"/>
      <c r="L374" s="31">
        <f>3</f>
        <v>3</v>
      </c>
      <c r="M374" s="31"/>
    </row>
    <row r="375" spans="1:13" ht="29.25" customHeight="1">
      <c r="A375" s="31">
        <f t="shared" si="108"/>
        <v>28907</v>
      </c>
      <c r="B375" s="31">
        <f t="shared" si="109"/>
        <v>28906</v>
      </c>
      <c r="C375" s="31" t="str">
        <f t="shared" si="110"/>
        <v>70EA</v>
      </c>
      <c r="D375" s="31">
        <v>1</v>
      </c>
      <c r="E375" s="31"/>
      <c r="F375" s="111" t="s">
        <v>594</v>
      </c>
      <c r="G375" s="112"/>
      <c r="H375" s="112"/>
      <c r="I375" s="112"/>
      <c r="J375" s="112"/>
      <c r="K375" s="113"/>
      <c r="L375" s="31">
        <f>3</f>
        <v>3</v>
      </c>
      <c r="M375" s="31"/>
    </row>
    <row r="376" spans="1:13" ht="29.25" customHeight="1">
      <c r="A376" s="31">
        <f t="shared" si="108"/>
        <v>28908</v>
      </c>
      <c r="B376" s="31">
        <f t="shared" si="109"/>
        <v>28907</v>
      </c>
      <c r="C376" s="31" t="str">
        <f t="shared" si="110"/>
        <v>70EB</v>
      </c>
      <c r="D376" s="31">
        <v>1</v>
      </c>
      <c r="E376" s="31"/>
      <c r="F376" s="111" t="s">
        <v>594</v>
      </c>
      <c r="G376" s="112"/>
      <c r="H376" s="112"/>
      <c r="I376" s="112"/>
      <c r="J376" s="112"/>
      <c r="K376" s="113"/>
      <c r="L376" s="31">
        <f>3</f>
        <v>3</v>
      </c>
      <c r="M376" s="31"/>
    </row>
    <row r="377" spans="1:13" ht="29.25" customHeight="1">
      <c r="A377" s="31">
        <f t="shared" si="108"/>
        <v>28909</v>
      </c>
      <c r="B377" s="31">
        <f t="shared" si="109"/>
        <v>28908</v>
      </c>
      <c r="C377" s="31" t="str">
        <f t="shared" si="110"/>
        <v>70EC</v>
      </c>
      <c r="D377" s="31">
        <v>1</v>
      </c>
      <c r="E377" s="31"/>
      <c r="F377" s="111" t="s">
        <v>594</v>
      </c>
      <c r="G377" s="112"/>
      <c r="H377" s="112"/>
      <c r="I377" s="112"/>
      <c r="J377" s="112"/>
      <c r="K377" s="113"/>
      <c r="L377" s="31">
        <f>3</f>
        <v>3</v>
      </c>
      <c r="M377" s="31"/>
    </row>
    <row r="378" spans="1:13" ht="29.25" customHeight="1">
      <c r="A378" s="31">
        <f t="shared" si="108"/>
        <v>28910</v>
      </c>
      <c r="B378" s="31">
        <f t="shared" si="109"/>
        <v>28909</v>
      </c>
      <c r="C378" s="31" t="str">
        <f t="shared" si="110"/>
        <v>70ED</v>
      </c>
      <c r="D378" s="31">
        <v>1</v>
      </c>
      <c r="E378" s="31"/>
      <c r="F378" s="111" t="s">
        <v>594</v>
      </c>
      <c r="G378" s="112"/>
      <c r="H378" s="112"/>
      <c r="I378" s="112"/>
      <c r="J378" s="112"/>
      <c r="K378" s="113"/>
      <c r="L378" s="31">
        <f>3</f>
        <v>3</v>
      </c>
      <c r="M378" s="31"/>
    </row>
    <row r="379" spans="1:13" ht="29.25" customHeight="1">
      <c r="A379" s="31">
        <f t="shared" si="108"/>
        <v>28911</v>
      </c>
      <c r="B379" s="31">
        <f t="shared" si="109"/>
        <v>28910</v>
      </c>
      <c r="C379" s="31" t="str">
        <f t="shared" si="110"/>
        <v>70EE</v>
      </c>
      <c r="D379" s="31">
        <v>1</v>
      </c>
      <c r="E379" s="31"/>
      <c r="F379" s="111" t="s">
        <v>594</v>
      </c>
      <c r="G379" s="112"/>
      <c r="H379" s="112"/>
      <c r="I379" s="112"/>
      <c r="J379" s="112"/>
      <c r="K379" s="113"/>
      <c r="L379" s="31">
        <f>3</f>
        <v>3</v>
      </c>
      <c r="M379" s="31"/>
    </row>
    <row r="380" spans="1:13" ht="29.25" customHeight="1">
      <c r="A380" s="31">
        <f t="shared" si="108"/>
        <v>28912</v>
      </c>
      <c r="B380" s="31">
        <f t="shared" si="109"/>
        <v>28911</v>
      </c>
      <c r="C380" s="31" t="str">
        <f t="shared" si="110"/>
        <v>70EF</v>
      </c>
      <c r="D380" s="31">
        <v>1</v>
      </c>
      <c r="E380" s="31"/>
      <c r="F380" s="111" t="s">
        <v>594</v>
      </c>
      <c r="G380" s="112"/>
      <c r="H380" s="112"/>
      <c r="I380" s="112"/>
      <c r="J380" s="112"/>
      <c r="K380" s="113"/>
      <c r="L380" s="31">
        <f>3</f>
        <v>3</v>
      </c>
      <c r="M380" s="31"/>
    </row>
    <row r="381" spans="1:13" ht="29.25" customHeight="1">
      <c r="A381" s="31">
        <f t="shared" si="108"/>
        <v>28913</v>
      </c>
      <c r="B381" s="31">
        <f t="shared" si="109"/>
        <v>28912</v>
      </c>
      <c r="C381" s="31" t="str">
        <f t="shared" si="110"/>
        <v>70F0</v>
      </c>
      <c r="D381" s="31">
        <v>1</v>
      </c>
      <c r="E381" s="31"/>
      <c r="F381" s="111" t="s">
        <v>594</v>
      </c>
      <c r="G381" s="112"/>
      <c r="H381" s="112"/>
      <c r="I381" s="112"/>
      <c r="J381" s="112"/>
      <c r="K381" s="113"/>
      <c r="L381" s="31">
        <f>3</f>
        <v>3</v>
      </c>
      <c r="M381" s="31"/>
    </row>
    <row r="382" spans="1:13" ht="29.25" customHeight="1">
      <c r="A382" s="31">
        <f t="shared" si="108"/>
        <v>28914</v>
      </c>
      <c r="B382" s="31">
        <f t="shared" si="109"/>
        <v>28913</v>
      </c>
      <c r="C382" s="31" t="str">
        <f t="shared" si="110"/>
        <v>70F1</v>
      </c>
      <c r="D382" s="31">
        <v>1</v>
      </c>
      <c r="E382" s="31"/>
      <c r="F382" s="111" t="s">
        <v>594</v>
      </c>
      <c r="G382" s="112"/>
      <c r="H382" s="112"/>
      <c r="I382" s="112"/>
      <c r="J382" s="112"/>
      <c r="K382" s="113"/>
      <c r="L382" s="31">
        <f>3</f>
        <v>3</v>
      </c>
      <c r="M382" s="31"/>
    </row>
    <row r="383" spans="1:13" ht="15" customHeight="1">
      <c r="A383" s="36">
        <f>B383+1</f>
        <v>28929</v>
      </c>
      <c r="B383" s="36">
        <v>28928</v>
      </c>
      <c r="C383" s="36">
        <v>7100</v>
      </c>
      <c r="D383" s="36">
        <f>SUM(D384:D484)</f>
        <v>100</v>
      </c>
      <c r="E383" s="36"/>
      <c r="F383" s="38"/>
      <c r="G383" s="39"/>
      <c r="H383" s="40"/>
      <c r="I383" s="39"/>
      <c r="J383" s="40"/>
      <c r="K383" s="41"/>
      <c r="L383" s="40"/>
      <c r="M383" s="40"/>
    </row>
    <row r="384" spans="1:13" ht="29.25" customHeight="1">
      <c r="A384" s="20">
        <f t="shared" ref="A384:A385" si="111">B384+1</f>
        <v>28929</v>
      </c>
      <c r="B384" s="20">
        <v>28928</v>
      </c>
      <c r="C384" s="32">
        <v>7100</v>
      </c>
      <c r="D384" s="32">
        <v>1</v>
      </c>
      <c r="E384" s="32"/>
      <c r="F384" s="79" t="s">
        <v>338</v>
      </c>
      <c r="G384" s="33" t="s">
        <v>27</v>
      </c>
      <c r="H384" s="32">
        <v>0.1</v>
      </c>
      <c r="I384" s="33" t="s">
        <v>126</v>
      </c>
      <c r="J384" s="32"/>
      <c r="K384" s="67" t="s">
        <v>632</v>
      </c>
      <c r="L384" s="20">
        <f>3</f>
        <v>3</v>
      </c>
      <c r="M384" s="20"/>
    </row>
    <row r="385" spans="1:13" ht="29.25" customHeight="1">
      <c r="A385" s="20">
        <f t="shared" si="111"/>
        <v>28930</v>
      </c>
      <c r="B385" s="20">
        <f t="shared" ref="B385" si="112">B384+D384</f>
        <v>28929</v>
      </c>
      <c r="C385" s="32" t="str">
        <f t="shared" ref="C385" si="113">DEC2HEX(B385)</f>
        <v>7101</v>
      </c>
      <c r="D385" s="32">
        <v>1</v>
      </c>
      <c r="E385" s="32"/>
      <c r="F385" s="79" t="s">
        <v>339</v>
      </c>
      <c r="G385" s="33" t="s">
        <v>27</v>
      </c>
      <c r="H385" s="32">
        <v>0.1</v>
      </c>
      <c r="I385" s="33" t="s">
        <v>126</v>
      </c>
      <c r="J385" s="32"/>
      <c r="K385" s="67" t="s">
        <v>632</v>
      </c>
      <c r="L385" s="20">
        <f>3</f>
        <v>3</v>
      </c>
      <c r="M385" s="20"/>
    </row>
    <row r="386" spans="1:13" ht="29.25" customHeight="1">
      <c r="A386" s="20">
        <f t="shared" ref="A386:A387" si="114">B386+1</f>
        <v>28931</v>
      </c>
      <c r="B386" s="20">
        <f t="shared" ref="B386:B387" si="115">B385+D385</f>
        <v>28930</v>
      </c>
      <c r="C386" s="32" t="str">
        <f t="shared" ref="C386:C387" si="116">DEC2HEX(B386)</f>
        <v>7102</v>
      </c>
      <c r="D386" s="32">
        <v>1</v>
      </c>
      <c r="E386" s="32"/>
      <c r="F386" s="79" t="s">
        <v>340</v>
      </c>
      <c r="G386" s="33" t="s">
        <v>27</v>
      </c>
      <c r="H386" s="32">
        <v>0.1</v>
      </c>
      <c r="I386" s="33" t="s">
        <v>126</v>
      </c>
      <c r="J386" s="32"/>
      <c r="K386" s="67" t="s">
        <v>632</v>
      </c>
      <c r="L386" s="20">
        <f>3</f>
        <v>3</v>
      </c>
      <c r="M386" s="20"/>
    </row>
    <row r="387" spans="1:13" ht="29.25" customHeight="1">
      <c r="A387" s="20">
        <f t="shared" si="114"/>
        <v>28932</v>
      </c>
      <c r="B387" s="20">
        <f t="shared" si="115"/>
        <v>28931</v>
      </c>
      <c r="C387" s="32" t="str">
        <f t="shared" si="116"/>
        <v>7103</v>
      </c>
      <c r="D387" s="32">
        <v>1</v>
      </c>
      <c r="E387" s="32"/>
      <c r="F387" s="79" t="s">
        <v>341</v>
      </c>
      <c r="G387" s="33" t="s">
        <v>27</v>
      </c>
      <c r="H387" s="32">
        <v>0.1</v>
      </c>
      <c r="I387" s="33" t="s">
        <v>126</v>
      </c>
      <c r="J387" s="32"/>
      <c r="K387" s="67" t="s">
        <v>632</v>
      </c>
      <c r="L387" s="20">
        <f>3</f>
        <v>3</v>
      </c>
      <c r="M387" s="20"/>
    </row>
    <row r="388" spans="1:13" ht="29.25" customHeight="1">
      <c r="A388" s="20">
        <f t="shared" ref="A388:A433" si="117">B388+1</f>
        <v>28933</v>
      </c>
      <c r="B388" s="20">
        <f t="shared" ref="B388:B433" si="118">B387+D387</f>
        <v>28932</v>
      </c>
      <c r="C388" s="32" t="str">
        <f t="shared" ref="C388:C433" si="119">DEC2HEX(B388)</f>
        <v>7104</v>
      </c>
      <c r="D388" s="32">
        <v>1</v>
      </c>
      <c r="E388" s="32"/>
      <c r="F388" s="79" t="s">
        <v>342</v>
      </c>
      <c r="G388" s="33" t="s">
        <v>27</v>
      </c>
      <c r="H388" s="32">
        <v>0.1</v>
      </c>
      <c r="I388" s="33" t="s">
        <v>126</v>
      </c>
      <c r="J388" s="32"/>
      <c r="K388" s="67" t="s">
        <v>632</v>
      </c>
      <c r="L388" s="20">
        <f>3</f>
        <v>3</v>
      </c>
      <c r="M388" s="20"/>
    </row>
    <row r="389" spans="1:13" ht="29.25" customHeight="1">
      <c r="A389" s="20">
        <f t="shared" si="117"/>
        <v>28934</v>
      </c>
      <c r="B389" s="20">
        <f t="shared" si="118"/>
        <v>28933</v>
      </c>
      <c r="C389" s="32" t="str">
        <f t="shared" si="119"/>
        <v>7105</v>
      </c>
      <c r="D389" s="32">
        <v>1</v>
      </c>
      <c r="E389" s="32"/>
      <c r="F389" s="79" t="s">
        <v>343</v>
      </c>
      <c r="G389" s="33" t="s">
        <v>27</v>
      </c>
      <c r="H389" s="32">
        <v>0.1</v>
      </c>
      <c r="I389" s="33" t="s">
        <v>126</v>
      </c>
      <c r="J389" s="32"/>
      <c r="K389" s="67" t="s">
        <v>632</v>
      </c>
      <c r="L389" s="20">
        <f>3</f>
        <v>3</v>
      </c>
      <c r="M389" s="20"/>
    </row>
    <row r="390" spans="1:13" ht="29.25" customHeight="1">
      <c r="A390" s="20">
        <f t="shared" si="117"/>
        <v>28935</v>
      </c>
      <c r="B390" s="20">
        <f t="shared" si="118"/>
        <v>28934</v>
      </c>
      <c r="C390" s="32" t="str">
        <f t="shared" si="119"/>
        <v>7106</v>
      </c>
      <c r="D390" s="32">
        <v>1</v>
      </c>
      <c r="E390" s="32"/>
      <c r="F390" s="79" t="s">
        <v>344</v>
      </c>
      <c r="G390" s="33" t="s">
        <v>27</v>
      </c>
      <c r="H390" s="32">
        <v>0.1</v>
      </c>
      <c r="I390" s="33" t="s">
        <v>126</v>
      </c>
      <c r="J390" s="32"/>
      <c r="K390" s="67" t="s">
        <v>632</v>
      </c>
      <c r="L390" s="20">
        <f>3</f>
        <v>3</v>
      </c>
      <c r="M390" s="20"/>
    </row>
    <row r="391" spans="1:13" ht="29.25" customHeight="1">
      <c r="A391" s="20">
        <f t="shared" si="117"/>
        <v>28936</v>
      </c>
      <c r="B391" s="20">
        <f t="shared" si="118"/>
        <v>28935</v>
      </c>
      <c r="C391" s="32" t="str">
        <f t="shared" si="119"/>
        <v>7107</v>
      </c>
      <c r="D391" s="32">
        <v>1</v>
      </c>
      <c r="E391" s="32"/>
      <c r="F391" s="79" t="s">
        <v>345</v>
      </c>
      <c r="G391" s="33" t="s">
        <v>27</v>
      </c>
      <c r="H391" s="32">
        <v>0.1</v>
      </c>
      <c r="I391" s="33" t="s">
        <v>126</v>
      </c>
      <c r="J391" s="32"/>
      <c r="K391" s="67" t="s">
        <v>632</v>
      </c>
      <c r="L391" s="20">
        <f>3</f>
        <v>3</v>
      </c>
      <c r="M391" s="20"/>
    </row>
    <row r="392" spans="1:13" ht="29.25" customHeight="1">
      <c r="A392" s="20">
        <f t="shared" si="117"/>
        <v>28937</v>
      </c>
      <c r="B392" s="20">
        <f t="shared" si="118"/>
        <v>28936</v>
      </c>
      <c r="C392" s="32" t="str">
        <f t="shared" si="119"/>
        <v>7108</v>
      </c>
      <c r="D392" s="32">
        <v>1</v>
      </c>
      <c r="E392" s="32"/>
      <c r="F392" s="79" t="s">
        <v>346</v>
      </c>
      <c r="G392" s="33" t="s">
        <v>27</v>
      </c>
      <c r="H392" s="32">
        <v>0.1</v>
      </c>
      <c r="I392" s="33" t="s">
        <v>126</v>
      </c>
      <c r="J392" s="32"/>
      <c r="K392" s="67" t="s">
        <v>632</v>
      </c>
      <c r="L392" s="20">
        <f>3</f>
        <v>3</v>
      </c>
      <c r="M392" s="20"/>
    </row>
    <row r="393" spans="1:13" ht="29.25" customHeight="1">
      <c r="A393" s="20">
        <f t="shared" si="117"/>
        <v>28938</v>
      </c>
      <c r="B393" s="20">
        <f t="shared" si="118"/>
        <v>28937</v>
      </c>
      <c r="C393" s="32" t="str">
        <f t="shared" si="119"/>
        <v>7109</v>
      </c>
      <c r="D393" s="32">
        <v>1</v>
      </c>
      <c r="E393" s="32"/>
      <c r="F393" s="79" t="s">
        <v>347</v>
      </c>
      <c r="G393" s="33" t="s">
        <v>27</v>
      </c>
      <c r="H393" s="32">
        <v>0.1</v>
      </c>
      <c r="I393" s="33" t="s">
        <v>126</v>
      </c>
      <c r="J393" s="32"/>
      <c r="K393" s="67" t="s">
        <v>632</v>
      </c>
      <c r="L393" s="20">
        <f>3</f>
        <v>3</v>
      </c>
      <c r="M393" s="20"/>
    </row>
    <row r="394" spans="1:13" ht="29.25" customHeight="1">
      <c r="A394" s="20">
        <f t="shared" si="117"/>
        <v>28939</v>
      </c>
      <c r="B394" s="20">
        <f t="shared" si="118"/>
        <v>28938</v>
      </c>
      <c r="C394" s="32" t="str">
        <f t="shared" si="119"/>
        <v>710A</v>
      </c>
      <c r="D394" s="32">
        <v>1</v>
      </c>
      <c r="E394" s="32"/>
      <c r="F394" s="79" t="s">
        <v>348</v>
      </c>
      <c r="G394" s="33" t="s">
        <v>27</v>
      </c>
      <c r="H394" s="32">
        <v>0.1</v>
      </c>
      <c r="I394" s="33" t="s">
        <v>126</v>
      </c>
      <c r="J394" s="32"/>
      <c r="K394" s="67" t="s">
        <v>632</v>
      </c>
      <c r="L394" s="20">
        <f>3</f>
        <v>3</v>
      </c>
      <c r="M394" s="20"/>
    </row>
    <row r="395" spans="1:13" ht="29.25" customHeight="1">
      <c r="A395" s="20">
        <f t="shared" si="117"/>
        <v>28940</v>
      </c>
      <c r="B395" s="20">
        <f t="shared" si="118"/>
        <v>28939</v>
      </c>
      <c r="C395" s="32" t="str">
        <f t="shared" si="119"/>
        <v>710B</v>
      </c>
      <c r="D395" s="32">
        <v>1</v>
      </c>
      <c r="E395" s="32"/>
      <c r="F395" s="79" t="s">
        <v>349</v>
      </c>
      <c r="G395" s="33" t="s">
        <v>27</v>
      </c>
      <c r="H395" s="32">
        <v>0.1</v>
      </c>
      <c r="I395" s="33" t="s">
        <v>126</v>
      </c>
      <c r="J395" s="32"/>
      <c r="K395" s="67" t="s">
        <v>632</v>
      </c>
      <c r="L395" s="20">
        <f>3</f>
        <v>3</v>
      </c>
      <c r="M395" s="20"/>
    </row>
    <row r="396" spans="1:13" ht="29.25" customHeight="1">
      <c r="A396" s="20">
        <f t="shared" si="117"/>
        <v>28941</v>
      </c>
      <c r="B396" s="20">
        <f t="shared" si="118"/>
        <v>28940</v>
      </c>
      <c r="C396" s="32" t="str">
        <f t="shared" si="119"/>
        <v>710C</v>
      </c>
      <c r="D396" s="32">
        <v>1</v>
      </c>
      <c r="E396" s="32"/>
      <c r="F396" s="79" t="s">
        <v>350</v>
      </c>
      <c r="G396" s="33" t="s">
        <v>27</v>
      </c>
      <c r="H396" s="32">
        <v>0.1</v>
      </c>
      <c r="I396" s="33" t="s">
        <v>126</v>
      </c>
      <c r="J396" s="32"/>
      <c r="K396" s="67" t="s">
        <v>632</v>
      </c>
      <c r="L396" s="20">
        <f>3</f>
        <v>3</v>
      </c>
      <c r="M396" s="20"/>
    </row>
    <row r="397" spans="1:13" ht="29.25" customHeight="1">
      <c r="A397" s="20">
        <f t="shared" si="117"/>
        <v>28942</v>
      </c>
      <c r="B397" s="20">
        <f t="shared" si="118"/>
        <v>28941</v>
      </c>
      <c r="C397" s="32" t="str">
        <f t="shared" si="119"/>
        <v>710D</v>
      </c>
      <c r="D397" s="32">
        <v>1</v>
      </c>
      <c r="E397" s="32"/>
      <c r="F397" s="79" t="s">
        <v>351</v>
      </c>
      <c r="G397" s="33" t="s">
        <v>27</v>
      </c>
      <c r="H397" s="32">
        <v>0.1</v>
      </c>
      <c r="I397" s="33" t="s">
        <v>126</v>
      </c>
      <c r="J397" s="32"/>
      <c r="K397" s="67" t="s">
        <v>632</v>
      </c>
      <c r="L397" s="20">
        <f>3</f>
        <v>3</v>
      </c>
      <c r="M397" s="20"/>
    </row>
    <row r="398" spans="1:13" ht="29.25" customHeight="1">
      <c r="A398" s="20">
        <f t="shared" si="117"/>
        <v>28943</v>
      </c>
      <c r="B398" s="20">
        <f t="shared" si="118"/>
        <v>28942</v>
      </c>
      <c r="C398" s="32" t="str">
        <f t="shared" si="119"/>
        <v>710E</v>
      </c>
      <c r="D398" s="32">
        <v>1</v>
      </c>
      <c r="E398" s="32"/>
      <c r="F398" s="79" t="s">
        <v>352</v>
      </c>
      <c r="G398" s="33" t="s">
        <v>27</v>
      </c>
      <c r="H398" s="32">
        <v>0.1</v>
      </c>
      <c r="I398" s="33" t="s">
        <v>126</v>
      </c>
      <c r="J398" s="32"/>
      <c r="K398" s="67" t="s">
        <v>632</v>
      </c>
      <c r="L398" s="20">
        <f>3</f>
        <v>3</v>
      </c>
      <c r="M398" s="20"/>
    </row>
    <row r="399" spans="1:13" ht="29.25" customHeight="1">
      <c r="A399" s="20">
        <f t="shared" si="117"/>
        <v>28944</v>
      </c>
      <c r="B399" s="20">
        <f t="shared" si="118"/>
        <v>28943</v>
      </c>
      <c r="C399" s="32" t="str">
        <f t="shared" si="119"/>
        <v>710F</v>
      </c>
      <c r="D399" s="32">
        <v>1</v>
      </c>
      <c r="E399" s="32"/>
      <c r="F399" s="79" t="s">
        <v>353</v>
      </c>
      <c r="G399" s="33" t="s">
        <v>27</v>
      </c>
      <c r="H399" s="32">
        <v>0.1</v>
      </c>
      <c r="I399" s="33" t="s">
        <v>126</v>
      </c>
      <c r="J399" s="32"/>
      <c r="K399" s="67" t="s">
        <v>632</v>
      </c>
      <c r="L399" s="20">
        <f>3</f>
        <v>3</v>
      </c>
      <c r="M399" s="20"/>
    </row>
    <row r="400" spans="1:13" ht="29.25" customHeight="1">
      <c r="A400" s="20">
        <f t="shared" si="117"/>
        <v>28945</v>
      </c>
      <c r="B400" s="20">
        <f t="shared" si="118"/>
        <v>28944</v>
      </c>
      <c r="C400" s="32" t="str">
        <f t="shared" si="119"/>
        <v>7110</v>
      </c>
      <c r="D400" s="32">
        <v>1</v>
      </c>
      <c r="E400" s="32"/>
      <c r="F400" s="79" t="s">
        <v>354</v>
      </c>
      <c r="G400" s="33" t="s">
        <v>27</v>
      </c>
      <c r="H400" s="32">
        <v>0.1</v>
      </c>
      <c r="I400" s="33" t="s">
        <v>126</v>
      </c>
      <c r="J400" s="32"/>
      <c r="K400" s="67" t="s">
        <v>632</v>
      </c>
      <c r="L400" s="20">
        <f>3</f>
        <v>3</v>
      </c>
      <c r="M400" s="20"/>
    </row>
    <row r="401" spans="1:13" ht="29.25" customHeight="1">
      <c r="A401" s="20">
        <f t="shared" si="117"/>
        <v>28946</v>
      </c>
      <c r="B401" s="20">
        <f t="shared" si="118"/>
        <v>28945</v>
      </c>
      <c r="C401" s="32" t="str">
        <f t="shared" si="119"/>
        <v>7111</v>
      </c>
      <c r="D401" s="32">
        <v>1</v>
      </c>
      <c r="E401" s="32"/>
      <c r="F401" s="79" t="s">
        <v>355</v>
      </c>
      <c r="G401" s="33" t="s">
        <v>27</v>
      </c>
      <c r="H401" s="32">
        <v>0.1</v>
      </c>
      <c r="I401" s="33" t="s">
        <v>126</v>
      </c>
      <c r="J401" s="32"/>
      <c r="K401" s="67" t="s">
        <v>632</v>
      </c>
      <c r="L401" s="20">
        <f>3</f>
        <v>3</v>
      </c>
      <c r="M401" s="20"/>
    </row>
    <row r="402" spans="1:13" ht="29.25" customHeight="1">
      <c r="A402" s="20">
        <f t="shared" si="117"/>
        <v>28947</v>
      </c>
      <c r="B402" s="20">
        <f t="shared" si="118"/>
        <v>28946</v>
      </c>
      <c r="C402" s="32" t="str">
        <f t="shared" si="119"/>
        <v>7112</v>
      </c>
      <c r="D402" s="32">
        <v>1</v>
      </c>
      <c r="E402" s="32"/>
      <c r="F402" s="79" t="s">
        <v>356</v>
      </c>
      <c r="G402" s="33" t="s">
        <v>27</v>
      </c>
      <c r="H402" s="32">
        <v>0.1</v>
      </c>
      <c r="I402" s="33" t="s">
        <v>126</v>
      </c>
      <c r="J402" s="32"/>
      <c r="K402" s="67" t="s">
        <v>632</v>
      </c>
      <c r="L402" s="20">
        <f>3</f>
        <v>3</v>
      </c>
      <c r="M402" s="20"/>
    </row>
    <row r="403" spans="1:13" ht="29.25" customHeight="1">
      <c r="A403" s="20">
        <f t="shared" si="117"/>
        <v>28948</v>
      </c>
      <c r="B403" s="20">
        <f t="shared" si="118"/>
        <v>28947</v>
      </c>
      <c r="C403" s="32" t="str">
        <f t="shared" si="119"/>
        <v>7113</v>
      </c>
      <c r="D403" s="32">
        <v>1</v>
      </c>
      <c r="E403" s="32"/>
      <c r="F403" s="79" t="s">
        <v>357</v>
      </c>
      <c r="G403" s="33" t="s">
        <v>27</v>
      </c>
      <c r="H403" s="32">
        <v>0.1</v>
      </c>
      <c r="I403" s="33" t="s">
        <v>126</v>
      </c>
      <c r="J403" s="32"/>
      <c r="K403" s="67" t="s">
        <v>632</v>
      </c>
      <c r="L403" s="20">
        <f>3</f>
        <v>3</v>
      </c>
      <c r="M403" s="20"/>
    </row>
    <row r="404" spans="1:13" ht="29.25" customHeight="1">
      <c r="A404" s="20">
        <f t="shared" si="117"/>
        <v>28949</v>
      </c>
      <c r="B404" s="20">
        <f t="shared" si="118"/>
        <v>28948</v>
      </c>
      <c r="C404" s="32" t="str">
        <f t="shared" si="119"/>
        <v>7114</v>
      </c>
      <c r="D404" s="32">
        <v>1</v>
      </c>
      <c r="E404" s="32"/>
      <c r="F404" s="79" t="s">
        <v>358</v>
      </c>
      <c r="G404" s="33" t="s">
        <v>27</v>
      </c>
      <c r="H404" s="32">
        <v>0.1</v>
      </c>
      <c r="I404" s="33" t="s">
        <v>126</v>
      </c>
      <c r="J404" s="32"/>
      <c r="K404" s="67" t="s">
        <v>632</v>
      </c>
      <c r="L404" s="20">
        <f>3</f>
        <v>3</v>
      </c>
      <c r="M404" s="20"/>
    </row>
    <row r="405" spans="1:13" ht="29.25" customHeight="1">
      <c r="A405" s="20">
        <f t="shared" si="117"/>
        <v>28950</v>
      </c>
      <c r="B405" s="20">
        <f t="shared" si="118"/>
        <v>28949</v>
      </c>
      <c r="C405" s="32" t="str">
        <f t="shared" si="119"/>
        <v>7115</v>
      </c>
      <c r="D405" s="32">
        <v>1</v>
      </c>
      <c r="E405" s="32"/>
      <c r="F405" s="79" t="s">
        <v>359</v>
      </c>
      <c r="G405" s="33" t="s">
        <v>27</v>
      </c>
      <c r="H405" s="32">
        <v>0.1</v>
      </c>
      <c r="I405" s="33" t="s">
        <v>126</v>
      </c>
      <c r="J405" s="32"/>
      <c r="K405" s="67" t="s">
        <v>632</v>
      </c>
      <c r="L405" s="20">
        <f>3</f>
        <v>3</v>
      </c>
      <c r="M405" s="20"/>
    </row>
    <row r="406" spans="1:13" ht="29.25" customHeight="1">
      <c r="A406" s="20">
        <f t="shared" si="117"/>
        <v>28951</v>
      </c>
      <c r="B406" s="20">
        <f t="shared" si="118"/>
        <v>28950</v>
      </c>
      <c r="C406" s="32" t="str">
        <f t="shared" si="119"/>
        <v>7116</v>
      </c>
      <c r="D406" s="32">
        <v>1</v>
      </c>
      <c r="E406" s="32"/>
      <c r="F406" s="79" t="s">
        <v>360</v>
      </c>
      <c r="G406" s="33" t="s">
        <v>27</v>
      </c>
      <c r="H406" s="32">
        <v>0.1</v>
      </c>
      <c r="I406" s="33" t="s">
        <v>126</v>
      </c>
      <c r="J406" s="32"/>
      <c r="K406" s="67" t="s">
        <v>632</v>
      </c>
      <c r="L406" s="20">
        <f>3</f>
        <v>3</v>
      </c>
      <c r="M406" s="20"/>
    </row>
    <row r="407" spans="1:13" ht="29.25" customHeight="1">
      <c r="A407" s="20">
        <f t="shared" si="117"/>
        <v>28952</v>
      </c>
      <c r="B407" s="20">
        <f t="shared" si="118"/>
        <v>28951</v>
      </c>
      <c r="C407" s="32" t="str">
        <f t="shared" si="119"/>
        <v>7117</v>
      </c>
      <c r="D407" s="32">
        <v>1</v>
      </c>
      <c r="E407" s="32"/>
      <c r="F407" s="79" t="s">
        <v>361</v>
      </c>
      <c r="G407" s="33" t="s">
        <v>27</v>
      </c>
      <c r="H407" s="32">
        <v>0.1</v>
      </c>
      <c r="I407" s="33" t="s">
        <v>126</v>
      </c>
      <c r="J407" s="32"/>
      <c r="K407" s="67" t="s">
        <v>632</v>
      </c>
      <c r="L407" s="20">
        <f>3</f>
        <v>3</v>
      </c>
      <c r="M407" s="20"/>
    </row>
    <row r="408" spans="1:13" ht="29.25" customHeight="1">
      <c r="A408" s="20">
        <f t="shared" si="117"/>
        <v>28953</v>
      </c>
      <c r="B408" s="20">
        <f t="shared" si="118"/>
        <v>28952</v>
      </c>
      <c r="C408" s="32" t="str">
        <f t="shared" si="119"/>
        <v>7118</v>
      </c>
      <c r="D408" s="32">
        <v>1</v>
      </c>
      <c r="E408" s="32"/>
      <c r="F408" s="79" t="s">
        <v>362</v>
      </c>
      <c r="G408" s="33" t="s">
        <v>27</v>
      </c>
      <c r="H408" s="32">
        <v>0.1</v>
      </c>
      <c r="I408" s="33" t="s">
        <v>126</v>
      </c>
      <c r="J408" s="32"/>
      <c r="K408" s="67" t="s">
        <v>632</v>
      </c>
      <c r="L408" s="20">
        <f>3</f>
        <v>3</v>
      </c>
      <c r="M408" s="20"/>
    </row>
    <row r="409" spans="1:13" ht="29.25" customHeight="1">
      <c r="A409" s="31">
        <f t="shared" si="117"/>
        <v>28954</v>
      </c>
      <c r="B409" s="31">
        <f t="shared" si="118"/>
        <v>28953</v>
      </c>
      <c r="C409" s="31" t="str">
        <f t="shared" si="119"/>
        <v>7119</v>
      </c>
      <c r="D409" s="31">
        <v>1</v>
      </c>
      <c r="E409" s="31"/>
      <c r="F409" s="111" t="s">
        <v>594</v>
      </c>
      <c r="G409" s="112"/>
      <c r="H409" s="112"/>
      <c r="I409" s="112"/>
      <c r="J409" s="112"/>
      <c r="K409" s="113"/>
      <c r="L409" s="31">
        <f>3</f>
        <v>3</v>
      </c>
      <c r="M409" s="31"/>
    </row>
    <row r="410" spans="1:13" ht="29.25" customHeight="1">
      <c r="A410" s="31">
        <f t="shared" si="117"/>
        <v>28955</v>
      </c>
      <c r="B410" s="31">
        <f t="shared" si="118"/>
        <v>28954</v>
      </c>
      <c r="C410" s="31" t="str">
        <f t="shared" si="119"/>
        <v>711A</v>
      </c>
      <c r="D410" s="31">
        <v>1</v>
      </c>
      <c r="E410" s="31"/>
      <c r="F410" s="111" t="s">
        <v>594</v>
      </c>
      <c r="G410" s="112"/>
      <c r="H410" s="112"/>
      <c r="I410" s="112"/>
      <c r="J410" s="112"/>
      <c r="K410" s="113"/>
      <c r="L410" s="31">
        <f>3</f>
        <v>3</v>
      </c>
      <c r="M410" s="31"/>
    </row>
    <row r="411" spans="1:13" ht="29.25" customHeight="1">
      <c r="A411" s="31">
        <f t="shared" si="117"/>
        <v>28956</v>
      </c>
      <c r="B411" s="31">
        <f t="shared" si="118"/>
        <v>28955</v>
      </c>
      <c r="C411" s="31" t="str">
        <f t="shared" si="119"/>
        <v>711B</v>
      </c>
      <c r="D411" s="31">
        <v>1</v>
      </c>
      <c r="E411" s="31"/>
      <c r="F411" s="111" t="s">
        <v>594</v>
      </c>
      <c r="G411" s="112"/>
      <c r="H411" s="112"/>
      <c r="I411" s="112"/>
      <c r="J411" s="112"/>
      <c r="K411" s="113"/>
      <c r="L411" s="31">
        <f>3</f>
        <v>3</v>
      </c>
      <c r="M411" s="31"/>
    </row>
    <row r="412" spans="1:13" ht="29.25" customHeight="1">
      <c r="A412" s="31">
        <f t="shared" si="117"/>
        <v>28957</v>
      </c>
      <c r="B412" s="31">
        <f t="shared" si="118"/>
        <v>28956</v>
      </c>
      <c r="C412" s="31" t="str">
        <f t="shared" si="119"/>
        <v>711C</v>
      </c>
      <c r="D412" s="31">
        <v>1</v>
      </c>
      <c r="E412" s="31"/>
      <c r="F412" s="111" t="s">
        <v>594</v>
      </c>
      <c r="G412" s="112"/>
      <c r="H412" s="112"/>
      <c r="I412" s="112"/>
      <c r="J412" s="112"/>
      <c r="K412" s="113"/>
      <c r="L412" s="31">
        <f>3</f>
        <v>3</v>
      </c>
      <c r="M412" s="31"/>
    </row>
    <row r="413" spans="1:13" ht="29.25" customHeight="1">
      <c r="A413" s="31">
        <f t="shared" si="117"/>
        <v>28958</v>
      </c>
      <c r="B413" s="31">
        <f t="shared" si="118"/>
        <v>28957</v>
      </c>
      <c r="C413" s="31" t="str">
        <f t="shared" si="119"/>
        <v>711D</v>
      </c>
      <c r="D413" s="31">
        <v>1</v>
      </c>
      <c r="E413" s="31"/>
      <c r="F413" s="111" t="s">
        <v>594</v>
      </c>
      <c r="G413" s="112"/>
      <c r="H413" s="112"/>
      <c r="I413" s="112"/>
      <c r="J413" s="112"/>
      <c r="K413" s="113"/>
      <c r="L413" s="31">
        <f>3</f>
        <v>3</v>
      </c>
      <c r="M413" s="31"/>
    </row>
    <row r="414" spans="1:13" ht="29.25" customHeight="1">
      <c r="A414" s="31">
        <f t="shared" si="117"/>
        <v>28959</v>
      </c>
      <c r="B414" s="31">
        <f t="shared" si="118"/>
        <v>28958</v>
      </c>
      <c r="C414" s="31" t="str">
        <f t="shared" si="119"/>
        <v>711E</v>
      </c>
      <c r="D414" s="31">
        <v>1</v>
      </c>
      <c r="E414" s="31"/>
      <c r="F414" s="111" t="s">
        <v>594</v>
      </c>
      <c r="G414" s="112"/>
      <c r="H414" s="112"/>
      <c r="I414" s="112"/>
      <c r="J414" s="112"/>
      <c r="K414" s="113"/>
      <c r="L414" s="31">
        <f>3</f>
        <v>3</v>
      </c>
      <c r="M414" s="31"/>
    </row>
    <row r="415" spans="1:13" ht="29.25" customHeight="1">
      <c r="A415" s="31">
        <f t="shared" si="117"/>
        <v>28960</v>
      </c>
      <c r="B415" s="31">
        <f t="shared" si="118"/>
        <v>28959</v>
      </c>
      <c r="C415" s="31" t="str">
        <f t="shared" si="119"/>
        <v>711F</v>
      </c>
      <c r="D415" s="31">
        <v>1</v>
      </c>
      <c r="E415" s="31"/>
      <c r="F415" s="111" t="s">
        <v>594</v>
      </c>
      <c r="G415" s="112"/>
      <c r="H415" s="112"/>
      <c r="I415" s="112"/>
      <c r="J415" s="112"/>
      <c r="K415" s="113"/>
      <c r="L415" s="31">
        <f>3</f>
        <v>3</v>
      </c>
      <c r="M415" s="31"/>
    </row>
    <row r="416" spans="1:13" ht="29.25" customHeight="1">
      <c r="A416" s="31">
        <f t="shared" si="117"/>
        <v>28961</v>
      </c>
      <c r="B416" s="31">
        <f t="shared" si="118"/>
        <v>28960</v>
      </c>
      <c r="C416" s="31" t="str">
        <f t="shared" si="119"/>
        <v>7120</v>
      </c>
      <c r="D416" s="31">
        <v>1</v>
      </c>
      <c r="E416" s="31"/>
      <c r="F416" s="111" t="s">
        <v>594</v>
      </c>
      <c r="G416" s="112"/>
      <c r="H416" s="112"/>
      <c r="I416" s="112"/>
      <c r="J416" s="112"/>
      <c r="K416" s="113"/>
      <c r="L416" s="31">
        <f>3</f>
        <v>3</v>
      </c>
      <c r="M416" s="31"/>
    </row>
    <row r="417" spans="1:13" ht="29.25" customHeight="1">
      <c r="A417" s="31">
        <f t="shared" si="117"/>
        <v>28962</v>
      </c>
      <c r="B417" s="31">
        <f t="shared" si="118"/>
        <v>28961</v>
      </c>
      <c r="C417" s="31" t="str">
        <f t="shared" si="119"/>
        <v>7121</v>
      </c>
      <c r="D417" s="31">
        <v>1</v>
      </c>
      <c r="E417" s="31"/>
      <c r="F417" s="111" t="s">
        <v>594</v>
      </c>
      <c r="G417" s="112"/>
      <c r="H417" s="112"/>
      <c r="I417" s="112"/>
      <c r="J417" s="112"/>
      <c r="K417" s="113"/>
      <c r="L417" s="31">
        <f>3</f>
        <v>3</v>
      </c>
      <c r="M417" s="31"/>
    </row>
    <row r="418" spans="1:13" ht="29.25" customHeight="1">
      <c r="A418" s="31">
        <f t="shared" si="117"/>
        <v>28963</v>
      </c>
      <c r="B418" s="31">
        <f t="shared" si="118"/>
        <v>28962</v>
      </c>
      <c r="C418" s="31" t="str">
        <f t="shared" si="119"/>
        <v>7122</v>
      </c>
      <c r="D418" s="31">
        <v>1</v>
      </c>
      <c r="E418" s="31"/>
      <c r="F418" s="111" t="s">
        <v>594</v>
      </c>
      <c r="G418" s="112"/>
      <c r="H418" s="112"/>
      <c r="I418" s="112"/>
      <c r="J418" s="112"/>
      <c r="K418" s="113"/>
      <c r="L418" s="31">
        <f>3</f>
        <v>3</v>
      </c>
      <c r="M418" s="31"/>
    </row>
    <row r="419" spans="1:13" ht="29.25" customHeight="1">
      <c r="A419" s="31">
        <f t="shared" si="117"/>
        <v>28964</v>
      </c>
      <c r="B419" s="31">
        <f t="shared" si="118"/>
        <v>28963</v>
      </c>
      <c r="C419" s="31" t="str">
        <f t="shared" si="119"/>
        <v>7123</v>
      </c>
      <c r="D419" s="31">
        <v>1</v>
      </c>
      <c r="E419" s="31"/>
      <c r="F419" s="111" t="s">
        <v>594</v>
      </c>
      <c r="G419" s="112"/>
      <c r="H419" s="112"/>
      <c r="I419" s="112"/>
      <c r="J419" s="112"/>
      <c r="K419" s="113"/>
      <c r="L419" s="31">
        <f>3</f>
        <v>3</v>
      </c>
      <c r="M419" s="31"/>
    </row>
    <row r="420" spans="1:13" ht="29.25" customHeight="1">
      <c r="A420" s="31">
        <f t="shared" si="117"/>
        <v>28965</v>
      </c>
      <c r="B420" s="31">
        <f t="shared" si="118"/>
        <v>28964</v>
      </c>
      <c r="C420" s="31" t="str">
        <f t="shared" si="119"/>
        <v>7124</v>
      </c>
      <c r="D420" s="31">
        <v>1</v>
      </c>
      <c r="E420" s="31"/>
      <c r="F420" s="111" t="s">
        <v>594</v>
      </c>
      <c r="G420" s="112"/>
      <c r="H420" s="112"/>
      <c r="I420" s="112"/>
      <c r="J420" s="112"/>
      <c r="K420" s="113"/>
      <c r="L420" s="31">
        <f>3</f>
        <v>3</v>
      </c>
      <c r="M420" s="31"/>
    </row>
    <row r="421" spans="1:13" ht="29.25" customHeight="1">
      <c r="A421" s="31">
        <f t="shared" si="117"/>
        <v>28966</v>
      </c>
      <c r="B421" s="31">
        <f t="shared" si="118"/>
        <v>28965</v>
      </c>
      <c r="C421" s="31" t="str">
        <f t="shared" si="119"/>
        <v>7125</v>
      </c>
      <c r="D421" s="31">
        <v>1</v>
      </c>
      <c r="E421" s="31"/>
      <c r="F421" s="111" t="s">
        <v>594</v>
      </c>
      <c r="G421" s="112"/>
      <c r="H421" s="112"/>
      <c r="I421" s="112"/>
      <c r="J421" s="112"/>
      <c r="K421" s="113"/>
      <c r="L421" s="31">
        <f>3</f>
        <v>3</v>
      </c>
      <c r="M421" s="31"/>
    </row>
    <row r="422" spans="1:13" ht="29.25" customHeight="1">
      <c r="A422" s="31">
        <f t="shared" si="117"/>
        <v>28967</v>
      </c>
      <c r="B422" s="31">
        <f t="shared" si="118"/>
        <v>28966</v>
      </c>
      <c r="C422" s="31" t="str">
        <f t="shared" si="119"/>
        <v>7126</v>
      </c>
      <c r="D422" s="31">
        <v>1</v>
      </c>
      <c r="E422" s="31"/>
      <c r="F422" s="111" t="s">
        <v>594</v>
      </c>
      <c r="G422" s="112"/>
      <c r="H422" s="112"/>
      <c r="I422" s="112"/>
      <c r="J422" s="112"/>
      <c r="K422" s="113"/>
      <c r="L422" s="31">
        <f>3</f>
        <v>3</v>
      </c>
      <c r="M422" s="31"/>
    </row>
    <row r="423" spans="1:13" ht="29.25" customHeight="1">
      <c r="A423" s="31">
        <f t="shared" si="117"/>
        <v>28968</v>
      </c>
      <c r="B423" s="31">
        <f t="shared" si="118"/>
        <v>28967</v>
      </c>
      <c r="C423" s="31" t="str">
        <f t="shared" si="119"/>
        <v>7127</v>
      </c>
      <c r="D423" s="31">
        <v>1</v>
      </c>
      <c r="E423" s="31"/>
      <c r="F423" s="111" t="s">
        <v>594</v>
      </c>
      <c r="G423" s="112"/>
      <c r="H423" s="112"/>
      <c r="I423" s="112"/>
      <c r="J423" s="112"/>
      <c r="K423" s="113"/>
      <c r="L423" s="31">
        <f>3</f>
        <v>3</v>
      </c>
      <c r="M423" s="31"/>
    </row>
    <row r="424" spans="1:13" ht="29.25" customHeight="1">
      <c r="A424" s="31">
        <f t="shared" si="117"/>
        <v>28969</v>
      </c>
      <c r="B424" s="31">
        <f t="shared" si="118"/>
        <v>28968</v>
      </c>
      <c r="C424" s="31" t="str">
        <f t="shared" si="119"/>
        <v>7128</v>
      </c>
      <c r="D424" s="31">
        <v>1</v>
      </c>
      <c r="E424" s="31"/>
      <c r="F424" s="111" t="s">
        <v>594</v>
      </c>
      <c r="G424" s="112"/>
      <c r="H424" s="112"/>
      <c r="I424" s="112"/>
      <c r="J424" s="112"/>
      <c r="K424" s="113"/>
      <c r="L424" s="31">
        <f>3</f>
        <v>3</v>
      </c>
      <c r="M424" s="31"/>
    </row>
    <row r="425" spans="1:13" ht="29.25" customHeight="1">
      <c r="A425" s="31">
        <f t="shared" si="117"/>
        <v>28970</v>
      </c>
      <c r="B425" s="31">
        <f t="shared" si="118"/>
        <v>28969</v>
      </c>
      <c r="C425" s="31" t="str">
        <f t="shared" si="119"/>
        <v>7129</v>
      </c>
      <c r="D425" s="31">
        <v>1</v>
      </c>
      <c r="E425" s="31"/>
      <c r="F425" s="111" t="s">
        <v>594</v>
      </c>
      <c r="G425" s="112"/>
      <c r="H425" s="112"/>
      <c r="I425" s="112"/>
      <c r="J425" s="112"/>
      <c r="K425" s="113"/>
      <c r="L425" s="31">
        <f>3</f>
        <v>3</v>
      </c>
      <c r="M425" s="31"/>
    </row>
    <row r="426" spans="1:13" ht="29.25" customHeight="1">
      <c r="A426" s="31">
        <f t="shared" si="117"/>
        <v>28971</v>
      </c>
      <c r="B426" s="31">
        <f t="shared" si="118"/>
        <v>28970</v>
      </c>
      <c r="C426" s="31" t="str">
        <f t="shared" si="119"/>
        <v>712A</v>
      </c>
      <c r="D426" s="31">
        <v>1</v>
      </c>
      <c r="E426" s="31"/>
      <c r="F426" s="111" t="s">
        <v>594</v>
      </c>
      <c r="G426" s="112"/>
      <c r="H426" s="112"/>
      <c r="I426" s="112"/>
      <c r="J426" s="112"/>
      <c r="K426" s="113"/>
      <c r="L426" s="31">
        <f>3</f>
        <v>3</v>
      </c>
      <c r="M426" s="31"/>
    </row>
    <row r="427" spans="1:13" ht="29.25" customHeight="1">
      <c r="A427" s="31">
        <f t="shared" si="117"/>
        <v>28972</v>
      </c>
      <c r="B427" s="31">
        <f t="shared" si="118"/>
        <v>28971</v>
      </c>
      <c r="C427" s="31" t="str">
        <f t="shared" si="119"/>
        <v>712B</v>
      </c>
      <c r="D427" s="31">
        <v>1</v>
      </c>
      <c r="E427" s="31"/>
      <c r="F427" s="111" t="s">
        <v>594</v>
      </c>
      <c r="G427" s="112"/>
      <c r="H427" s="112"/>
      <c r="I427" s="112"/>
      <c r="J427" s="112"/>
      <c r="K427" s="113"/>
      <c r="L427" s="31">
        <f>3</f>
        <v>3</v>
      </c>
      <c r="M427" s="31"/>
    </row>
    <row r="428" spans="1:13" ht="29.25" customHeight="1">
      <c r="A428" s="31">
        <f t="shared" si="117"/>
        <v>28973</v>
      </c>
      <c r="B428" s="31">
        <f t="shared" si="118"/>
        <v>28972</v>
      </c>
      <c r="C428" s="31" t="str">
        <f t="shared" si="119"/>
        <v>712C</v>
      </c>
      <c r="D428" s="31">
        <v>1</v>
      </c>
      <c r="E428" s="31"/>
      <c r="F428" s="111" t="s">
        <v>594</v>
      </c>
      <c r="G428" s="112"/>
      <c r="H428" s="112"/>
      <c r="I428" s="112"/>
      <c r="J428" s="112"/>
      <c r="K428" s="113"/>
      <c r="L428" s="31">
        <f>3</f>
        <v>3</v>
      </c>
      <c r="M428" s="31"/>
    </row>
    <row r="429" spans="1:13" ht="29.25" customHeight="1">
      <c r="A429" s="31">
        <f t="shared" si="117"/>
        <v>28974</v>
      </c>
      <c r="B429" s="31">
        <f t="shared" si="118"/>
        <v>28973</v>
      </c>
      <c r="C429" s="31" t="str">
        <f t="shared" si="119"/>
        <v>712D</v>
      </c>
      <c r="D429" s="31">
        <v>1</v>
      </c>
      <c r="E429" s="31"/>
      <c r="F429" s="111" t="s">
        <v>594</v>
      </c>
      <c r="G429" s="112"/>
      <c r="H429" s="112"/>
      <c r="I429" s="112"/>
      <c r="J429" s="112"/>
      <c r="K429" s="113"/>
      <c r="L429" s="31">
        <f>3</f>
        <v>3</v>
      </c>
      <c r="M429" s="31"/>
    </row>
    <row r="430" spans="1:13" ht="29.25" customHeight="1">
      <c r="A430" s="31">
        <f t="shared" si="117"/>
        <v>28975</v>
      </c>
      <c r="B430" s="31">
        <f t="shared" si="118"/>
        <v>28974</v>
      </c>
      <c r="C430" s="31" t="str">
        <f t="shared" si="119"/>
        <v>712E</v>
      </c>
      <c r="D430" s="31">
        <v>1</v>
      </c>
      <c r="E430" s="31"/>
      <c r="F430" s="111" t="s">
        <v>594</v>
      </c>
      <c r="G430" s="112"/>
      <c r="H430" s="112"/>
      <c r="I430" s="112"/>
      <c r="J430" s="112"/>
      <c r="K430" s="113"/>
      <c r="L430" s="31">
        <f>3</f>
        <v>3</v>
      </c>
      <c r="M430" s="31"/>
    </row>
    <row r="431" spans="1:13" ht="29.25" customHeight="1">
      <c r="A431" s="31">
        <f t="shared" si="117"/>
        <v>28976</v>
      </c>
      <c r="B431" s="31">
        <f t="shared" si="118"/>
        <v>28975</v>
      </c>
      <c r="C431" s="31" t="str">
        <f t="shared" si="119"/>
        <v>712F</v>
      </c>
      <c r="D431" s="31">
        <v>1</v>
      </c>
      <c r="E431" s="31"/>
      <c r="F431" s="111" t="s">
        <v>594</v>
      </c>
      <c r="G431" s="112"/>
      <c r="H431" s="112"/>
      <c r="I431" s="112"/>
      <c r="J431" s="112"/>
      <c r="K431" s="113"/>
      <c r="L431" s="31">
        <f>3</f>
        <v>3</v>
      </c>
      <c r="M431" s="31"/>
    </row>
    <row r="432" spans="1:13" ht="29.25" customHeight="1">
      <c r="A432" s="31">
        <f t="shared" si="117"/>
        <v>28977</v>
      </c>
      <c r="B432" s="31">
        <f t="shared" si="118"/>
        <v>28976</v>
      </c>
      <c r="C432" s="31" t="str">
        <f t="shared" si="119"/>
        <v>7130</v>
      </c>
      <c r="D432" s="31">
        <v>1</v>
      </c>
      <c r="E432" s="31"/>
      <c r="F432" s="111" t="s">
        <v>594</v>
      </c>
      <c r="G432" s="112"/>
      <c r="H432" s="112"/>
      <c r="I432" s="112"/>
      <c r="J432" s="112"/>
      <c r="K432" s="113"/>
      <c r="L432" s="31">
        <f>3</f>
        <v>3</v>
      </c>
      <c r="M432" s="31"/>
    </row>
    <row r="433" spans="1:13" ht="29.25" customHeight="1">
      <c r="A433" s="31">
        <f t="shared" si="117"/>
        <v>28978</v>
      </c>
      <c r="B433" s="31">
        <f t="shared" si="118"/>
        <v>28977</v>
      </c>
      <c r="C433" s="31" t="str">
        <f t="shared" si="119"/>
        <v>7131</v>
      </c>
      <c r="D433" s="31">
        <v>1</v>
      </c>
      <c r="E433" s="31"/>
      <c r="F433" s="111" t="s">
        <v>594</v>
      </c>
      <c r="G433" s="112"/>
      <c r="H433" s="112"/>
      <c r="I433" s="112"/>
      <c r="J433" s="112"/>
      <c r="K433" s="113"/>
      <c r="L433" s="31">
        <f>3</f>
        <v>3</v>
      </c>
      <c r="M433" s="31"/>
    </row>
    <row r="434" spans="1:13" ht="15" customHeight="1">
      <c r="A434" s="114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6"/>
    </row>
    <row r="435" spans="1:13" ht="29.25" customHeight="1">
      <c r="A435" s="20">
        <f t="shared" ref="A435:A484" si="120">B435+1</f>
        <v>28993</v>
      </c>
      <c r="B435" s="20">
        <v>28992</v>
      </c>
      <c r="C435" s="32">
        <v>7140</v>
      </c>
      <c r="D435" s="32">
        <v>1</v>
      </c>
      <c r="E435" s="32"/>
      <c r="F435" s="79" t="s">
        <v>363</v>
      </c>
      <c r="G435" s="33" t="s">
        <v>27</v>
      </c>
      <c r="H435" s="32">
        <v>0.1</v>
      </c>
      <c r="I435" s="33" t="s">
        <v>126</v>
      </c>
      <c r="J435" s="32"/>
      <c r="K435" s="67" t="s">
        <v>632</v>
      </c>
      <c r="L435" s="20">
        <f>3</f>
        <v>3</v>
      </c>
      <c r="M435" s="20"/>
    </row>
    <row r="436" spans="1:13" ht="29.25" customHeight="1">
      <c r="A436" s="20">
        <f t="shared" si="120"/>
        <v>28994</v>
      </c>
      <c r="B436" s="20">
        <f t="shared" ref="B436:B484" si="121">B435+D435</f>
        <v>28993</v>
      </c>
      <c r="C436" s="32" t="str">
        <f t="shared" ref="C436:C484" si="122">DEC2HEX(B436)</f>
        <v>7141</v>
      </c>
      <c r="D436" s="32">
        <v>1</v>
      </c>
      <c r="E436" s="32"/>
      <c r="F436" s="79" t="s">
        <v>364</v>
      </c>
      <c r="G436" s="33" t="s">
        <v>27</v>
      </c>
      <c r="H436" s="32">
        <v>0.1</v>
      </c>
      <c r="I436" s="33" t="s">
        <v>126</v>
      </c>
      <c r="J436" s="32"/>
      <c r="K436" s="67" t="s">
        <v>632</v>
      </c>
      <c r="L436" s="20">
        <f>3</f>
        <v>3</v>
      </c>
      <c r="M436" s="20"/>
    </row>
    <row r="437" spans="1:13" ht="29.25" customHeight="1">
      <c r="A437" s="20">
        <f t="shared" si="120"/>
        <v>28995</v>
      </c>
      <c r="B437" s="20">
        <f t="shared" si="121"/>
        <v>28994</v>
      </c>
      <c r="C437" s="32" t="str">
        <f t="shared" si="122"/>
        <v>7142</v>
      </c>
      <c r="D437" s="32">
        <v>1</v>
      </c>
      <c r="E437" s="32"/>
      <c r="F437" s="79" t="s">
        <v>365</v>
      </c>
      <c r="G437" s="33" t="s">
        <v>27</v>
      </c>
      <c r="H437" s="32">
        <v>0.1</v>
      </c>
      <c r="I437" s="33" t="s">
        <v>126</v>
      </c>
      <c r="J437" s="32"/>
      <c r="K437" s="67" t="s">
        <v>632</v>
      </c>
      <c r="L437" s="20">
        <f>3</f>
        <v>3</v>
      </c>
      <c r="M437" s="20"/>
    </row>
    <row r="438" spans="1:13" ht="29.25" customHeight="1">
      <c r="A438" s="20">
        <f t="shared" si="120"/>
        <v>28996</v>
      </c>
      <c r="B438" s="20">
        <f t="shared" si="121"/>
        <v>28995</v>
      </c>
      <c r="C438" s="32" t="str">
        <f t="shared" si="122"/>
        <v>7143</v>
      </c>
      <c r="D438" s="32">
        <v>1</v>
      </c>
      <c r="E438" s="32"/>
      <c r="F438" s="79" t="s">
        <v>366</v>
      </c>
      <c r="G438" s="33" t="s">
        <v>27</v>
      </c>
      <c r="H438" s="32">
        <v>0.1</v>
      </c>
      <c r="I438" s="33" t="s">
        <v>126</v>
      </c>
      <c r="J438" s="32"/>
      <c r="K438" s="67" t="s">
        <v>632</v>
      </c>
      <c r="L438" s="20">
        <f>3</f>
        <v>3</v>
      </c>
      <c r="M438" s="20"/>
    </row>
    <row r="439" spans="1:13" ht="29.25" customHeight="1">
      <c r="A439" s="20">
        <f t="shared" si="120"/>
        <v>28997</v>
      </c>
      <c r="B439" s="20">
        <f t="shared" si="121"/>
        <v>28996</v>
      </c>
      <c r="C439" s="32" t="str">
        <f t="shared" si="122"/>
        <v>7144</v>
      </c>
      <c r="D439" s="32">
        <v>1</v>
      </c>
      <c r="E439" s="32"/>
      <c r="F439" s="79" t="s">
        <v>367</v>
      </c>
      <c r="G439" s="33" t="s">
        <v>27</v>
      </c>
      <c r="H439" s="32">
        <v>0.1</v>
      </c>
      <c r="I439" s="33" t="s">
        <v>126</v>
      </c>
      <c r="J439" s="32"/>
      <c r="K439" s="67" t="s">
        <v>632</v>
      </c>
      <c r="L439" s="20">
        <f>3</f>
        <v>3</v>
      </c>
      <c r="M439" s="20"/>
    </row>
    <row r="440" spans="1:13" ht="29.25" customHeight="1">
      <c r="A440" s="20">
        <f t="shared" si="120"/>
        <v>28998</v>
      </c>
      <c r="B440" s="20">
        <f t="shared" si="121"/>
        <v>28997</v>
      </c>
      <c r="C440" s="32" t="str">
        <f t="shared" si="122"/>
        <v>7145</v>
      </c>
      <c r="D440" s="32">
        <v>1</v>
      </c>
      <c r="E440" s="32"/>
      <c r="F440" s="79" t="s">
        <v>368</v>
      </c>
      <c r="G440" s="33" t="s">
        <v>27</v>
      </c>
      <c r="H440" s="32">
        <v>0.1</v>
      </c>
      <c r="I440" s="33" t="s">
        <v>126</v>
      </c>
      <c r="J440" s="32"/>
      <c r="K440" s="67" t="s">
        <v>632</v>
      </c>
      <c r="L440" s="20">
        <f>3</f>
        <v>3</v>
      </c>
      <c r="M440" s="20"/>
    </row>
    <row r="441" spans="1:13" ht="29.25" customHeight="1">
      <c r="A441" s="20">
        <f t="shared" si="120"/>
        <v>28999</v>
      </c>
      <c r="B441" s="20">
        <f t="shared" si="121"/>
        <v>28998</v>
      </c>
      <c r="C441" s="32" t="str">
        <f t="shared" si="122"/>
        <v>7146</v>
      </c>
      <c r="D441" s="32">
        <v>1</v>
      </c>
      <c r="E441" s="32"/>
      <c r="F441" s="79" t="s">
        <v>369</v>
      </c>
      <c r="G441" s="33" t="s">
        <v>27</v>
      </c>
      <c r="H441" s="32">
        <v>0.1</v>
      </c>
      <c r="I441" s="33" t="s">
        <v>126</v>
      </c>
      <c r="J441" s="32"/>
      <c r="K441" s="67" t="s">
        <v>632</v>
      </c>
      <c r="L441" s="20">
        <f>3</f>
        <v>3</v>
      </c>
      <c r="M441" s="20"/>
    </row>
    <row r="442" spans="1:13" ht="29.25" customHeight="1">
      <c r="A442" s="20">
        <f t="shared" si="120"/>
        <v>29000</v>
      </c>
      <c r="B442" s="20">
        <f t="shared" si="121"/>
        <v>28999</v>
      </c>
      <c r="C442" s="32" t="str">
        <f t="shared" si="122"/>
        <v>7147</v>
      </c>
      <c r="D442" s="32">
        <v>1</v>
      </c>
      <c r="E442" s="32"/>
      <c r="F442" s="79" t="s">
        <v>370</v>
      </c>
      <c r="G442" s="33" t="s">
        <v>27</v>
      </c>
      <c r="H442" s="32">
        <v>0.1</v>
      </c>
      <c r="I442" s="33" t="s">
        <v>126</v>
      </c>
      <c r="J442" s="32"/>
      <c r="K442" s="67" t="s">
        <v>632</v>
      </c>
      <c r="L442" s="20">
        <f>3</f>
        <v>3</v>
      </c>
      <c r="M442" s="20"/>
    </row>
    <row r="443" spans="1:13" ht="29.25" customHeight="1">
      <c r="A443" s="20">
        <f t="shared" si="120"/>
        <v>29001</v>
      </c>
      <c r="B443" s="20">
        <f t="shared" si="121"/>
        <v>29000</v>
      </c>
      <c r="C443" s="32" t="str">
        <f t="shared" si="122"/>
        <v>7148</v>
      </c>
      <c r="D443" s="32">
        <v>1</v>
      </c>
      <c r="E443" s="32"/>
      <c r="F443" s="79" t="s">
        <v>371</v>
      </c>
      <c r="G443" s="33" t="s">
        <v>27</v>
      </c>
      <c r="H443" s="32">
        <v>0.1</v>
      </c>
      <c r="I443" s="33" t="s">
        <v>126</v>
      </c>
      <c r="J443" s="32"/>
      <c r="K443" s="67" t="s">
        <v>632</v>
      </c>
      <c r="L443" s="20">
        <f>3</f>
        <v>3</v>
      </c>
      <c r="M443" s="20"/>
    </row>
    <row r="444" spans="1:13" ht="29.25" customHeight="1">
      <c r="A444" s="20">
        <f t="shared" si="120"/>
        <v>29002</v>
      </c>
      <c r="B444" s="20">
        <f t="shared" si="121"/>
        <v>29001</v>
      </c>
      <c r="C444" s="32" t="str">
        <f t="shared" si="122"/>
        <v>7149</v>
      </c>
      <c r="D444" s="32">
        <v>1</v>
      </c>
      <c r="E444" s="32"/>
      <c r="F444" s="79" t="s">
        <v>372</v>
      </c>
      <c r="G444" s="33" t="s">
        <v>27</v>
      </c>
      <c r="H444" s="32">
        <v>0.1</v>
      </c>
      <c r="I444" s="33" t="s">
        <v>126</v>
      </c>
      <c r="J444" s="32"/>
      <c r="K444" s="67" t="s">
        <v>632</v>
      </c>
      <c r="L444" s="20">
        <f>3</f>
        <v>3</v>
      </c>
      <c r="M444" s="20"/>
    </row>
    <row r="445" spans="1:13" ht="29.25" customHeight="1">
      <c r="A445" s="20">
        <f t="shared" si="120"/>
        <v>29003</v>
      </c>
      <c r="B445" s="20">
        <f t="shared" si="121"/>
        <v>29002</v>
      </c>
      <c r="C445" s="32" t="str">
        <f t="shared" si="122"/>
        <v>714A</v>
      </c>
      <c r="D445" s="32">
        <v>1</v>
      </c>
      <c r="E445" s="32"/>
      <c r="F445" s="79" t="s">
        <v>373</v>
      </c>
      <c r="G445" s="33" t="s">
        <v>27</v>
      </c>
      <c r="H445" s="32">
        <v>0.1</v>
      </c>
      <c r="I445" s="33" t="s">
        <v>126</v>
      </c>
      <c r="J445" s="32"/>
      <c r="K445" s="67" t="s">
        <v>632</v>
      </c>
      <c r="L445" s="20">
        <f>3</f>
        <v>3</v>
      </c>
      <c r="M445" s="20"/>
    </row>
    <row r="446" spans="1:13" ht="29.25" customHeight="1">
      <c r="A446" s="20">
        <f t="shared" si="120"/>
        <v>29004</v>
      </c>
      <c r="B446" s="20">
        <f t="shared" si="121"/>
        <v>29003</v>
      </c>
      <c r="C446" s="32" t="str">
        <f t="shared" si="122"/>
        <v>714B</v>
      </c>
      <c r="D446" s="32">
        <v>1</v>
      </c>
      <c r="E446" s="32"/>
      <c r="F446" s="79" t="s">
        <v>374</v>
      </c>
      <c r="G446" s="33" t="s">
        <v>27</v>
      </c>
      <c r="H446" s="32">
        <v>0.1</v>
      </c>
      <c r="I446" s="33" t="s">
        <v>126</v>
      </c>
      <c r="J446" s="32"/>
      <c r="K446" s="67" t="s">
        <v>632</v>
      </c>
      <c r="L446" s="20">
        <f>3</f>
        <v>3</v>
      </c>
      <c r="M446" s="20"/>
    </row>
    <row r="447" spans="1:13" ht="29.25" customHeight="1">
      <c r="A447" s="20">
        <f t="shared" si="120"/>
        <v>29005</v>
      </c>
      <c r="B447" s="20">
        <f t="shared" si="121"/>
        <v>29004</v>
      </c>
      <c r="C447" s="32" t="str">
        <f t="shared" si="122"/>
        <v>714C</v>
      </c>
      <c r="D447" s="32">
        <v>1</v>
      </c>
      <c r="E447" s="32"/>
      <c r="F447" s="79" t="s">
        <v>375</v>
      </c>
      <c r="G447" s="33" t="s">
        <v>27</v>
      </c>
      <c r="H447" s="32">
        <v>0.1</v>
      </c>
      <c r="I447" s="33" t="s">
        <v>126</v>
      </c>
      <c r="J447" s="32"/>
      <c r="K447" s="67" t="s">
        <v>632</v>
      </c>
      <c r="L447" s="20">
        <f>3</f>
        <v>3</v>
      </c>
      <c r="M447" s="20"/>
    </row>
    <row r="448" spans="1:13" ht="29.25" customHeight="1">
      <c r="A448" s="20">
        <f t="shared" si="120"/>
        <v>29006</v>
      </c>
      <c r="B448" s="20">
        <f t="shared" si="121"/>
        <v>29005</v>
      </c>
      <c r="C448" s="32" t="str">
        <f t="shared" si="122"/>
        <v>714D</v>
      </c>
      <c r="D448" s="32">
        <v>1</v>
      </c>
      <c r="E448" s="32"/>
      <c r="F448" s="79" t="s">
        <v>376</v>
      </c>
      <c r="G448" s="33" t="s">
        <v>27</v>
      </c>
      <c r="H448" s="32">
        <v>0.1</v>
      </c>
      <c r="I448" s="33" t="s">
        <v>126</v>
      </c>
      <c r="J448" s="32"/>
      <c r="K448" s="67" t="s">
        <v>632</v>
      </c>
      <c r="L448" s="20">
        <f>3</f>
        <v>3</v>
      </c>
      <c r="M448" s="20"/>
    </row>
    <row r="449" spans="1:13" ht="29.25" customHeight="1">
      <c r="A449" s="20">
        <f t="shared" si="120"/>
        <v>29007</v>
      </c>
      <c r="B449" s="20">
        <f t="shared" si="121"/>
        <v>29006</v>
      </c>
      <c r="C449" s="32" t="str">
        <f t="shared" si="122"/>
        <v>714E</v>
      </c>
      <c r="D449" s="32">
        <v>1</v>
      </c>
      <c r="E449" s="32"/>
      <c r="F449" s="79" t="s">
        <v>377</v>
      </c>
      <c r="G449" s="33" t="s">
        <v>27</v>
      </c>
      <c r="H449" s="32">
        <v>0.1</v>
      </c>
      <c r="I449" s="33" t="s">
        <v>126</v>
      </c>
      <c r="J449" s="32"/>
      <c r="K449" s="67" t="s">
        <v>632</v>
      </c>
      <c r="L449" s="20">
        <f>3</f>
        <v>3</v>
      </c>
      <c r="M449" s="20"/>
    </row>
    <row r="450" spans="1:13" ht="29.25" customHeight="1">
      <c r="A450" s="20">
        <f t="shared" si="120"/>
        <v>29008</v>
      </c>
      <c r="B450" s="20">
        <f t="shared" si="121"/>
        <v>29007</v>
      </c>
      <c r="C450" s="32" t="str">
        <f t="shared" si="122"/>
        <v>714F</v>
      </c>
      <c r="D450" s="32">
        <v>1</v>
      </c>
      <c r="E450" s="32"/>
      <c r="F450" s="79" t="s">
        <v>378</v>
      </c>
      <c r="G450" s="33" t="s">
        <v>27</v>
      </c>
      <c r="H450" s="32">
        <v>0.1</v>
      </c>
      <c r="I450" s="33" t="s">
        <v>126</v>
      </c>
      <c r="J450" s="32"/>
      <c r="K450" s="67" t="s">
        <v>632</v>
      </c>
      <c r="L450" s="20">
        <f>3</f>
        <v>3</v>
      </c>
      <c r="M450" s="20"/>
    </row>
    <row r="451" spans="1:13" ht="29.25" customHeight="1">
      <c r="A451" s="20">
        <f t="shared" si="120"/>
        <v>29009</v>
      </c>
      <c r="B451" s="20">
        <f t="shared" si="121"/>
        <v>29008</v>
      </c>
      <c r="C451" s="32" t="str">
        <f t="shared" si="122"/>
        <v>7150</v>
      </c>
      <c r="D451" s="32">
        <v>1</v>
      </c>
      <c r="E451" s="32"/>
      <c r="F451" s="79" t="s">
        <v>379</v>
      </c>
      <c r="G451" s="33" t="s">
        <v>27</v>
      </c>
      <c r="H451" s="32">
        <v>0.1</v>
      </c>
      <c r="I451" s="33" t="s">
        <v>126</v>
      </c>
      <c r="J451" s="32"/>
      <c r="K451" s="67" t="s">
        <v>632</v>
      </c>
      <c r="L451" s="20">
        <f>3</f>
        <v>3</v>
      </c>
      <c r="M451" s="20"/>
    </row>
    <row r="452" spans="1:13" ht="29.25" customHeight="1">
      <c r="A452" s="20">
        <f t="shared" si="120"/>
        <v>29010</v>
      </c>
      <c r="B452" s="20">
        <f t="shared" si="121"/>
        <v>29009</v>
      </c>
      <c r="C452" s="32" t="str">
        <f t="shared" si="122"/>
        <v>7151</v>
      </c>
      <c r="D452" s="32">
        <v>1</v>
      </c>
      <c r="E452" s="32"/>
      <c r="F452" s="79" t="s">
        <v>380</v>
      </c>
      <c r="G452" s="33" t="s">
        <v>27</v>
      </c>
      <c r="H452" s="32">
        <v>0.1</v>
      </c>
      <c r="I452" s="33" t="s">
        <v>126</v>
      </c>
      <c r="J452" s="32"/>
      <c r="K452" s="67" t="s">
        <v>632</v>
      </c>
      <c r="L452" s="20">
        <f>3</f>
        <v>3</v>
      </c>
      <c r="M452" s="20"/>
    </row>
    <row r="453" spans="1:13" ht="29.25" customHeight="1">
      <c r="A453" s="20">
        <f t="shared" si="120"/>
        <v>29011</v>
      </c>
      <c r="B453" s="20">
        <f t="shared" si="121"/>
        <v>29010</v>
      </c>
      <c r="C453" s="32" t="str">
        <f t="shared" si="122"/>
        <v>7152</v>
      </c>
      <c r="D453" s="32">
        <v>1</v>
      </c>
      <c r="E453" s="32"/>
      <c r="F453" s="79" t="s">
        <v>381</v>
      </c>
      <c r="G453" s="33" t="s">
        <v>27</v>
      </c>
      <c r="H453" s="32">
        <v>0.1</v>
      </c>
      <c r="I453" s="33" t="s">
        <v>126</v>
      </c>
      <c r="J453" s="32"/>
      <c r="K453" s="67" t="s">
        <v>632</v>
      </c>
      <c r="L453" s="20">
        <f>3</f>
        <v>3</v>
      </c>
      <c r="M453" s="20"/>
    </row>
    <row r="454" spans="1:13" ht="29.25" customHeight="1">
      <c r="A454" s="20">
        <f t="shared" si="120"/>
        <v>29012</v>
      </c>
      <c r="B454" s="20">
        <f t="shared" si="121"/>
        <v>29011</v>
      </c>
      <c r="C454" s="32" t="str">
        <f t="shared" si="122"/>
        <v>7153</v>
      </c>
      <c r="D454" s="32">
        <v>1</v>
      </c>
      <c r="E454" s="32"/>
      <c r="F454" s="79" t="s">
        <v>382</v>
      </c>
      <c r="G454" s="33" t="s">
        <v>27</v>
      </c>
      <c r="H454" s="32">
        <v>0.1</v>
      </c>
      <c r="I454" s="33" t="s">
        <v>126</v>
      </c>
      <c r="J454" s="32"/>
      <c r="K454" s="67" t="s">
        <v>632</v>
      </c>
      <c r="L454" s="20">
        <f>3</f>
        <v>3</v>
      </c>
      <c r="M454" s="20"/>
    </row>
    <row r="455" spans="1:13" ht="29.25" customHeight="1">
      <c r="A455" s="20">
        <f t="shared" si="120"/>
        <v>29013</v>
      </c>
      <c r="B455" s="20">
        <f t="shared" si="121"/>
        <v>29012</v>
      </c>
      <c r="C455" s="32" t="str">
        <f t="shared" si="122"/>
        <v>7154</v>
      </c>
      <c r="D455" s="32">
        <v>1</v>
      </c>
      <c r="E455" s="32"/>
      <c r="F455" s="79" t="s">
        <v>383</v>
      </c>
      <c r="G455" s="33" t="s">
        <v>27</v>
      </c>
      <c r="H455" s="32">
        <v>0.1</v>
      </c>
      <c r="I455" s="33" t="s">
        <v>126</v>
      </c>
      <c r="J455" s="32"/>
      <c r="K455" s="67" t="s">
        <v>632</v>
      </c>
      <c r="L455" s="20">
        <f>3</f>
        <v>3</v>
      </c>
      <c r="M455" s="20"/>
    </row>
    <row r="456" spans="1:13" ht="29.25" customHeight="1">
      <c r="A456" s="20">
        <f t="shared" si="120"/>
        <v>29014</v>
      </c>
      <c r="B456" s="20">
        <f t="shared" si="121"/>
        <v>29013</v>
      </c>
      <c r="C456" s="32" t="str">
        <f t="shared" si="122"/>
        <v>7155</v>
      </c>
      <c r="D456" s="32">
        <v>1</v>
      </c>
      <c r="E456" s="32"/>
      <c r="F456" s="79" t="s">
        <v>384</v>
      </c>
      <c r="G456" s="33" t="s">
        <v>27</v>
      </c>
      <c r="H456" s="32">
        <v>0.1</v>
      </c>
      <c r="I456" s="33" t="s">
        <v>126</v>
      </c>
      <c r="J456" s="32"/>
      <c r="K456" s="67" t="s">
        <v>632</v>
      </c>
      <c r="L456" s="20">
        <f>3</f>
        <v>3</v>
      </c>
      <c r="M456" s="20"/>
    </row>
    <row r="457" spans="1:13" ht="29.25" customHeight="1">
      <c r="A457" s="20">
        <f t="shared" si="120"/>
        <v>29015</v>
      </c>
      <c r="B457" s="20">
        <f t="shared" si="121"/>
        <v>29014</v>
      </c>
      <c r="C457" s="32" t="str">
        <f t="shared" si="122"/>
        <v>7156</v>
      </c>
      <c r="D457" s="32">
        <v>1</v>
      </c>
      <c r="E457" s="32"/>
      <c r="F457" s="79" t="s">
        <v>385</v>
      </c>
      <c r="G457" s="33" t="s">
        <v>27</v>
      </c>
      <c r="H457" s="32">
        <v>0.1</v>
      </c>
      <c r="I457" s="33" t="s">
        <v>126</v>
      </c>
      <c r="J457" s="32"/>
      <c r="K457" s="67" t="s">
        <v>632</v>
      </c>
      <c r="L457" s="20">
        <f>3</f>
        <v>3</v>
      </c>
      <c r="M457" s="20"/>
    </row>
    <row r="458" spans="1:13" ht="29.25" customHeight="1">
      <c r="A458" s="20">
        <f t="shared" si="120"/>
        <v>29016</v>
      </c>
      <c r="B458" s="20">
        <f t="shared" si="121"/>
        <v>29015</v>
      </c>
      <c r="C458" s="32" t="str">
        <f t="shared" si="122"/>
        <v>7157</v>
      </c>
      <c r="D458" s="32">
        <v>1</v>
      </c>
      <c r="E458" s="32"/>
      <c r="F458" s="79" t="s">
        <v>386</v>
      </c>
      <c r="G458" s="33" t="s">
        <v>27</v>
      </c>
      <c r="H458" s="32">
        <v>0.1</v>
      </c>
      <c r="I458" s="33" t="s">
        <v>126</v>
      </c>
      <c r="J458" s="32"/>
      <c r="K458" s="67" t="s">
        <v>632</v>
      </c>
      <c r="L458" s="20">
        <f>3</f>
        <v>3</v>
      </c>
      <c r="M458" s="20"/>
    </row>
    <row r="459" spans="1:13" ht="29.25" customHeight="1">
      <c r="A459" s="20">
        <f t="shared" si="120"/>
        <v>29017</v>
      </c>
      <c r="B459" s="20">
        <f t="shared" si="121"/>
        <v>29016</v>
      </c>
      <c r="C459" s="32" t="str">
        <f t="shared" si="122"/>
        <v>7158</v>
      </c>
      <c r="D459" s="32">
        <v>1</v>
      </c>
      <c r="E459" s="32"/>
      <c r="F459" s="79" t="s">
        <v>387</v>
      </c>
      <c r="G459" s="33" t="s">
        <v>27</v>
      </c>
      <c r="H459" s="32">
        <v>0.1</v>
      </c>
      <c r="I459" s="33" t="s">
        <v>126</v>
      </c>
      <c r="J459" s="32"/>
      <c r="K459" s="67" t="s">
        <v>632</v>
      </c>
      <c r="L459" s="20">
        <f>3</f>
        <v>3</v>
      </c>
      <c r="M459" s="20"/>
    </row>
    <row r="460" spans="1:13" ht="29.25" customHeight="1">
      <c r="A460" s="31">
        <f t="shared" si="120"/>
        <v>29018</v>
      </c>
      <c r="B460" s="31">
        <f t="shared" si="121"/>
        <v>29017</v>
      </c>
      <c r="C460" s="31" t="str">
        <f t="shared" si="122"/>
        <v>7159</v>
      </c>
      <c r="D460" s="31">
        <v>1</v>
      </c>
      <c r="E460" s="31"/>
      <c r="F460" s="111" t="s">
        <v>594</v>
      </c>
      <c r="G460" s="112"/>
      <c r="H460" s="112"/>
      <c r="I460" s="112"/>
      <c r="J460" s="112"/>
      <c r="K460" s="113"/>
      <c r="L460" s="31">
        <f>3</f>
        <v>3</v>
      </c>
      <c r="M460" s="31"/>
    </row>
    <row r="461" spans="1:13" ht="29.25" customHeight="1">
      <c r="A461" s="31">
        <f t="shared" si="120"/>
        <v>29019</v>
      </c>
      <c r="B461" s="31">
        <f t="shared" si="121"/>
        <v>29018</v>
      </c>
      <c r="C461" s="31" t="str">
        <f t="shared" si="122"/>
        <v>715A</v>
      </c>
      <c r="D461" s="31">
        <v>1</v>
      </c>
      <c r="E461" s="31"/>
      <c r="F461" s="111" t="s">
        <v>594</v>
      </c>
      <c r="G461" s="112"/>
      <c r="H461" s="112"/>
      <c r="I461" s="112"/>
      <c r="J461" s="112"/>
      <c r="K461" s="113"/>
      <c r="L461" s="31">
        <f>3</f>
        <v>3</v>
      </c>
      <c r="M461" s="31"/>
    </row>
    <row r="462" spans="1:13" ht="29.25" customHeight="1">
      <c r="A462" s="31">
        <f t="shared" si="120"/>
        <v>29020</v>
      </c>
      <c r="B462" s="31">
        <f t="shared" si="121"/>
        <v>29019</v>
      </c>
      <c r="C462" s="31" t="str">
        <f t="shared" si="122"/>
        <v>715B</v>
      </c>
      <c r="D462" s="31">
        <v>1</v>
      </c>
      <c r="E462" s="31"/>
      <c r="F462" s="111" t="s">
        <v>594</v>
      </c>
      <c r="G462" s="112"/>
      <c r="H462" s="112"/>
      <c r="I462" s="112"/>
      <c r="J462" s="112"/>
      <c r="K462" s="113"/>
      <c r="L462" s="31">
        <f>3</f>
        <v>3</v>
      </c>
      <c r="M462" s="31"/>
    </row>
    <row r="463" spans="1:13" ht="29.25" customHeight="1">
      <c r="A463" s="31">
        <f t="shared" si="120"/>
        <v>29021</v>
      </c>
      <c r="B463" s="31">
        <f t="shared" si="121"/>
        <v>29020</v>
      </c>
      <c r="C463" s="31" t="str">
        <f t="shared" si="122"/>
        <v>715C</v>
      </c>
      <c r="D463" s="31">
        <v>1</v>
      </c>
      <c r="E463" s="31"/>
      <c r="F463" s="111" t="s">
        <v>594</v>
      </c>
      <c r="G463" s="112"/>
      <c r="H463" s="112"/>
      <c r="I463" s="112"/>
      <c r="J463" s="112"/>
      <c r="K463" s="113"/>
      <c r="L463" s="31">
        <f>3</f>
        <v>3</v>
      </c>
      <c r="M463" s="31"/>
    </row>
    <row r="464" spans="1:13" ht="29.25" customHeight="1">
      <c r="A464" s="31">
        <f t="shared" si="120"/>
        <v>29022</v>
      </c>
      <c r="B464" s="31">
        <f t="shared" si="121"/>
        <v>29021</v>
      </c>
      <c r="C464" s="31" t="str">
        <f t="shared" si="122"/>
        <v>715D</v>
      </c>
      <c r="D464" s="31">
        <v>1</v>
      </c>
      <c r="E464" s="31"/>
      <c r="F464" s="111" t="s">
        <v>594</v>
      </c>
      <c r="G464" s="112"/>
      <c r="H464" s="112"/>
      <c r="I464" s="112"/>
      <c r="J464" s="112"/>
      <c r="K464" s="113"/>
      <c r="L464" s="31">
        <f>3</f>
        <v>3</v>
      </c>
      <c r="M464" s="31"/>
    </row>
    <row r="465" spans="1:13" ht="29.25" customHeight="1">
      <c r="A465" s="31">
        <f t="shared" si="120"/>
        <v>29023</v>
      </c>
      <c r="B465" s="31">
        <f t="shared" si="121"/>
        <v>29022</v>
      </c>
      <c r="C465" s="31" t="str">
        <f t="shared" si="122"/>
        <v>715E</v>
      </c>
      <c r="D465" s="31">
        <v>1</v>
      </c>
      <c r="E465" s="31"/>
      <c r="F465" s="111" t="s">
        <v>594</v>
      </c>
      <c r="G465" s="112"/>
      <c r="H465" s="112"/>
      <c r="I465" s="112"/>
      <c r="J465" s="112"/>
      <c r="K465" s="113"/>
      <c r="L465" s="31">
        <f>3</f>
        <v>3</v>
      </c>
      <c r="M465" s="31"/>
    </row>
    <row r="466" spans="1:13" ht="29.25" customHeight="1">
      <c r="A466" s="31">
        <f t="shared" si="120"/>
        <v>29024</v>
      </c>
      <c r="B466" s="31">
        <f t="shared" si="121"/>
        <v>29023</v>
      </c>
      <c r="C466" s="31" t="str">
        <f t="shared" si="122"/>
        <v>715F</v>
      </c>
      <c r="D466" s="31">
        <v>1</v>
      </c>
      <c r="E466" s="31"/>
      <c r="F466" s="111" t="s">
        <v>594</v>
      </c>
      <c r="G466" s="112"/>
      <c r="H466" s="112"/>
      <c r="I466" s="112"/>
      <c r="J466" s="112"/>
      <c r="K466" s="113"/>
      <c r="L466" s="31">
        <f>3</f>
        <v>3</v>
      </c>
      <c r="M466" s="31"/>
    </row>
    <row r="467" spans="1:13" ht="29.25" customHeight="1">
      <c r="A467" s="31">
        <f t="shared" si="120"/>
        <v>29025</v>
      </c>
      <c r="B467" s="31">
        <f t="shared" si="121"/>
        <v>29024</v>
      </c>
      <c r="C467" s="31" t="str">
        <f t="shared" si="122"/>
        <v>7160</v>
      </c>
      <c r="D467" s="31">
        <v>1</v>
      </c>
      <c r="E467" s="31"/>
      <c r="F467" s="111" t="s">
        <v>594</v>
      </c>
      <c r="G467" s="112"/>
      <c r="H467" s="112"/>
      <c r="I467" s="112"/>
      <c r="J467" s="112"/>
      <c r="K467" s="113"/>
      <c r="L467" s="31">
        <f>3</f>
        <v>3</v>
      </c>
      <c r="M467" s="31"/>
    </row>
    <row r="468" spans="1:13" ht="29.25" customHeight="1">
      <c r="A468" s="31">
        <f t="shared" si="120"/>
        <v>29026</v>
      </c>
      <c r="B468" s="31">
        <f t="shared" si="121"/>
        <v>29025</v>
      </c>
      <c r="C468" s="31" t="str">
        <f t="shared" si="122"/>
        <v>7161</v>
      </c>
      <c r="D468" s="31">
        <v>1</v>
      </c>
      <c r="E468" s="31"/>
      <c r="F468" s="111" t="s">
        <v>594</v>
      </c>
      <c r="G468" s="112"/>
      <c r="H468" s="112"/>
      <c r="I468" s="112"/>
      <c r="J468" s="112"/>
      <c r="K468" s="113"/>
      <c r="L468" s="31">
        <f>3</f>
        <v>3</v>
      </c>
      <c r="M468" s="31"/>
    </row>
    <row r="469" spans="1:13" ht="29.25" customHeight="1">
      <c r="A469" s="31">
        <f t="shared" si="120"/>
        <v>29027</v>
      </c>
      <c r="B469" s="31">
        <f t="shared" si="121"/>
        <v>29026</v>
      </c>
      <c r="C469" s="31" t="str">
        <f t="shared" si="122"/>
        <v>7162</v>
      </c>
      <c r="D469" s="31">
        <v>1</v>
      </c>
      <c r="E469" s="31"/>
      <c r="F469" s="111" t="s">
        <v>594</v>
      </c>
      <c r="G469" s="112"/>
      <c r="H469" s="112"/>
      <c r="I469" s="112"/>
      <c r="J469" s="112"/>
      <c r="K469" s="113"/>
      <c r="L469" s="31">
        <f>3</f>
        <v>3</v>
      </c>
      <c r="M469" s="31"/>
    </row>
    <row r="470" spans="1:13" ht="29.25" customHeight="1">
      <c r="A470" s="31">
        <f t="shared" si="120"/>
        <v>29028</v>
      </c>
      <c r="B470" s="31">
        <f t="shared" si="121"/>
        <v>29027</v>
      </c>
      <c r="C470" s="31" t="str">
        <f t="shared" si="122"/>
        <v>7163</v>
      </c>
      <c r="D470" s="31">
        <v>1</v>
      </c>
      <c r="E470" s="31"/>
      <c r="F470" s="111" t="s">
        <v>594</v>
      </c>
      <c r="G470" s="112"/>
      <c r="H470" s="112"/>
      <c r="I470" s="112"/>
      <c r="J470" s="112"/>
      <c r="K470" s="113"/>
      <c r="L470" s="31">
        <f>3</f>
        <v>3</v>
      </c>
      <c r="M470" s="31"/>
    </row>
    <row r="471" spans="1:13" ht="29.25" customHeight="1">
      <c r="A471" s="31">
        <f t="shared" si="120"/>
        <v>29029</v>
      </c>
      <c r="B471" s="31">
        <f t="shared" si="121"/>
        <v>29028</v>
      </c>
      <c r="C471" s="31" t="str">
        <f t="shared" si="122"/>
        <v>7164</v>
      </c>
      <c r="D471" s="31">
        <v>1</v>
      </c>
      <c r="E471" s="31"/>
      <c r="F471" s="111" t="s">
        <v>594</v>
      </c>
      <c r="G471" s="112"/>
      <c r="H471" s="112"/>
      <c r="I471" s="112"/>
      <c r="J471" s="112"/>
      <c r="K471" s="113"/>
      <c r="L471" s="31">
        <f>3</f>
        <v>3</v>
      </c>
      <c r="M471" s="31"/>
    </row>
    <row r="472" spans="1:13" ht="29.25" customHeight="1">
      <c r="A472" s="31">
        <f t="shared" si="120"/>
        <v>29030</v>
      </c>
      <c r="B472" s="31">
        <f t="shared" si="121"/>
        <v>29029</v>
      </c>
      <c r="C472" s="31" t="str">
        <f t="shared" si="122"/>
        <v>7165</v>
      </c>
      <c r="D472" s="31">
        <v>1</v>
      </c>
      <c r="E472" s="31"/>
      <c r="F472" s="111" t="s">
        <v>594</v>
      </c>
      <c r="G472" s="112"/>
      <c r="H472" s="112"/>
      <c r="I472" s="112"/>
      <c r="J472" s="112"/>
      <c r="K472" s="113"/>
      <c r="L472" s="31">
        <f>3</f>
        <v>3</v>
      </c>
      <c r="M472" s="31"/>
    </row>
    <row r="473" spans="1:13" ht="29.25" customHeight="1">
      <c r="A473" s="31">
        <f t="shared" si="120"/>
        <v>29031</v>
      </c>
      <c r="B473" s="31">
        <f t="shared" si="121"/>
        <v>29030</v>
      </c>
      <c r="C473" s="31" t="str">
        <f t="shared" si="122"/>
        <v>7166</v>
      </c>
      <c r="D473" s="31">
        <v>1</v>
      </c>
      <c r="E473" s="31"/>
      <c r="F473" s="111" t="s">
        <v>594</v>
      </c>
      <c r="G473" s="112"/>
      <c r="H473" s="112"/>
      <c r="I473" s="112"/>
      <c r="J473" s="112"/>
      <c r="K473" s="113"/>
      <c r="L473" s="31">
        <f>3</f>
        <v>3</v>
      </c>
      <c r="M473" s="31"/>
    </row>
    <row r="474" spans="1:13" ht="29.25" customHeight="1">
      <c r="A474" s="31">
        <f t="shared" si="120"/>
        <v>29032</v>
      </c>
      <c r="B474" s="31">
        <f t="shared" si="121"/>
        <v>29031</v>
      </c>
      <c r="C474" s="31" t="str">
        <f t="shared" si="122"/>
        <v>7167</v>
      </c>
      <c r="D474" s="31">
        <v>1</v>
      </c>
      <c r="E474" s="31"/>
      <c r="F474" s="111" t="s">
        <v>594</v>
      </c>
      <c r="G474" s="112"/>
      <c r="H474" s="112"/>
      <c r="I474" s="112"/>
      <c r="J474" s="112"/>
      <c r="K474" s="113"/>
      <c r="L474" s="31">
        <f>3</f>
        <v>3</v>
      </c>
      <c r="M474" s="31"/>
    </row>
    <row r="475" spans="1:13" ht="29.25" customHeight="1">
      <c r="A475" s="31">
        <f t="shared" si="120"/>
        <v>29033</v>
      </c>
      <c r="B475" s="31">
        <f t="shared" si="121"/>
        <v>29032</v>
      </c>
      <c r="C475" s="31" t="str">
        <f t="shared" si="122"/>
        <v>7168</v>
      </c>
      <c r="D475" s="31">
        <v>1</v>
      </c>
      <c r="E475" s="31"/>
      <c r="F475" s="111" t="s">
        <v>594</v>
      </c>
      <c r="G475" s="112"/>
      <c r="H475" s="112"/>
      <c r="I475" s="112"/>
      <c r="J475" s="112"/>
      <c r="K475" s="113"/>
      <c r="L475" s="31">
        <f>3</f>
        <v>3</v>
      </c>
      <c r="M475" s="31"/>
    </row>
    <row r="476" spans="1:13" ht="29.25" customHeight="1">
      <c r="A476" s="31">
        <f t="shared" si="120"/>
        <v>29034</v>
      </c>
      <c r="B476" s="31">
        <f t="shared" si="121"/>
        <v>29033</v>
      </c>
      <c r="C476" s="31" t="str">
        <f t="shared" si="122"/>
        <v>7169</v>
      </c>
      <c r="D476" s="31">
        <v>1</v>
      </c>
      <c r="E476" s="31"/>
      <c r="F476" s="111" t="s">
        <v>594</v>
      </c>
      <c r="G476" s="112"/>
      <c r="H476" s="112"/>
      <c r="I476" s="112"/>
      <c r="J476" s="112"/>
      <c r="K476" s="113"/>
      <c r="L476" s="31">
        <f>3</f>
        <v>3</v>
      </c>
      <c r="M476" s="31"/>
    </row>
    <row r="477" spans="1:13" ht="29.25" customHeight="1">
      <c r="A477" s="31">
        <f t="shared" si="120"/>
        <v>29035</v>
      </c>
      <c r="B477" s="31">
        <f t="shared" si="121"/>
        <v>29034</v>
      </c>
      <c r="C477" s="31" t="str">
        <f t="shared" si="122"/>
        <v>716A</v>
      </c>
      <c r="D477" s="31">
        <v>1</v>
      </c>
      <c r="E477" s="31"/>
      <c r="F477" s="111" t="s">
        <v>594</v>
      </c>
      <c r="G477" s="112"/>
      <c r="H477" s="112"/>
      <c r="I477" s="112"/>
      <c r="J477" s="112"/>
      <c r="K477" s="113"/>
      <c r="L477" s="31">
        <f>3</f>
        <v>3</v>
      </c>
      <c r="M477" s="31"/>
    </row>
    <row r="478" spans="1:13" ht="29.25" customHeight="1">
      <c r="A478" s="31">
        <f t="shared" si="120"/>
        <v>29036</v>
      </c>
      <c r="B478" s="31">
        <f t="shared" si="121"/>
        <v>29035</v>
      </c>
      <c r="C478" s="31" t="str">
        <f t="shared" si="122"/>
        <v>716B</v>
      </c>
      <c r="D478" s="31">
        <v>1</v>
      </c>
      <c r="E478" s="31"/>
      <c r="F478" s="111" t="s">
        <v>594</v>
      </c>
      <c r="G478" s="112"/>
      <c r="H478" s="112"/>
      <c r="I478" s="112"/>
      <c r="J478" s="112"/>
      <c r="K478" s="113"/>
      <c r="L478" s="31">
        <f>3</f>
        <v>3</v>
      </c>
      <c r="M478" s="31"/>
    </row>
    <row r="479" spans="1:13" ht="29.25" customHeight="1">
      <c r="A479" s="31">
        <f t="shared" si="120"/>
        <v>29037</v>
      </c>
      <c r="B479" s="31">
        <f t="shared" si="121"/>
        <v>29036</v>
      </c>
      <c r="C479" s="31" t="str">
        <f t="shared" si="122"/>
        <v>716C</v>
      </c>
      <c r="D479" s="31">
        <v>1</v>
      </c>
      <c r="E479" s="31"/>
      <c r="F479" s="111" t="s">
        <v>594</v>
      </c>
      <c r="G479" s="112"/>
      <c r="H479" s="112"/>
      <c r="I479" s="112"/>
      <c r="J479" s="112"/>
      <c r="K479" s="113"/>
      <c r="L479" s="31">
        <f>3</f>
        <v>3</v>
      </c>
      <c r="M479" s="31"/>
    </row>
    <row r="480" spans="1:13" ht="29.25" customHeight="1">
      <c r="A480" s="31">
        <f t="shared" si="120"/>
        <v>29038</v>
      </c>
      <c r="B480" s="31">
        <f t="shared" si="121"/>
        <v>29037</v>
      </c>
      <c r="C480" s="31" t="str">
        <f t="shared" si="122"/>
        <v>716D</v>
      </c>
      <c r="D480" s="31">
        <v>1</v>
      </c>
      <c r="E480" s="31"/>
      <c r="F480" s="111" t="s">
        <v>594</v>
      </c>
      <c r="G480" s="112"/>
      <c r="H480" s="112"/>
      <c r="I480" s="112"/>
      <c r="J480" s="112"/>
      <c r="K480" s="113"/>
      <c r="L480" s="31">
        <f>3</f>
        <v>3</v>
      </c>
      <c r="M480" s="31"/>
    </row>
    <row r="481" spans="1:13" ht="29.25" customHeight="1">
      <c r="A481" s="31">
        <f t="shared" si="120"/>
        <v>29039</v>
      </c>
      <c r="B481" s="31">
        <f t="shared" si="121"/>
        <v>29038</v>
      </c>
      <c r="C481" s="31" t="str">
        <f t="shared" si="122"/>
        <v>716E</v>
      </c>
      <c r="D481" s="31">
        <v>1</v>
      </c>
      <c r="E481" s="31"/>
      <c r="F481" s="111" t="s">
        <v>594</v>
      </c>
      <c r="G481" s="112"/>
      <c r="H481" s="112"/>
      <c r="I481" s="112"/>
      <c r="J481" s="112"/>
      <c r="K481" s="113"/>
      <c r="L481" s="31">
        <f>3</f>
        <v>3</v>
      </c>
      <c r="M481" s="31"/>
    </row>
    <row r="482" spans="1:13" ht="29.25" customHeight="1">
      <c r="A482" s="31">
        <f t="shared" si="120"/>
        <v>29040</v>
      </c>
      <c r="B482" s="31">
        <f t="shared" si="121"/>
        <v>29039</v>
      </c>
      <c r="C482" s="31" t="str">
        <f t="shared" si="122"/>
        <v>716F</v>
      </c>
      <c r="D482" s="31">
        <v>1</v>
      </c>
      <c r="E482" s="31"/>
      <c r="F482" s="111" t="s">
        <v>594</v>
      </c>
      <c r="G482" s="112"/>
      <c r="H482" s="112"/>
      <c r="I482" s="112"/>
      <c r="J482" s="112"/>
      <c r="K482" s="113"/>
      <c r="L482" s="31">
        <f>3</f>
        <v>3</v>
      </c>
      <c r="M482" s="31"/>
    </row>
    <row r="483" spans="1:13" ht="29.25" customHeight="1">
      <c r="A483" s="31">
        <f t="shared" si="120"/>
        <v>29041</v>
      </c>
      <c r="B483" s="31">
        <f t="shared" si="121"/>
        <v>29040</v>
      </c>
      <c r="C483" s="31" t="str">
        <f t="shared" si="122"/>
        <v>7170</v>
      </c>
      <c r="D483" s="31">
        <v>1</v>
      </c>
      <c r="E483" s="31"/>
      <c r="F483" s="111" t="s">
        <v>594</v>
      </c>
      <c r="G483" s="112"/>
      <c r="H483" s="112"/>
      <c r="I483" s="112"/>
      <c r="J483" s="112"/>
      <c r="K483" s="113"/>
      <c r="L483" s="31">
        <f>3</f>
        <v>3</v>
      </c>
      <c r="M483" s="31"/>
    </row>
    <row r="484" spans="1:13" ht="29.25" customHeight="1">
      <c r="A484" s="31">
        <f t="shared" si="120"/>
        <v>29042</v>
      </c>
      <c r="B484" s="31">
        <f t="shared" si="121"/>
        <v>29041</v>
      </c>
      <c r="C484" s="31" t="str">
        <f t="shared" si="122"/>
        <v>7171</v>
      </c>
      <c r="D484" s="31">
        <v>1</v>
      </c>
      <c r="E484" s="31"/>
      <c r="F484" s="111" t="s">
        <v>594</v>
      </c>
      <c r="G484" s="112"/>
      <c r="H484" s="112"/>
      <c r="I484" s="112"/>
      <c r="J484" s="112"/>
      <c r="K484" s="113"/>
      <c r="L484" s="31">
        <f>3</f>
        <v>3</v>
      </c>
      <c r="M484" s="31"/>
    </row>
    <row r="485" spans="1:13" ht="15" customHeight="1">
      <c r="A485" s="36">
        <f>B485+1</f>
        <v>29185</v>
      </c>
      <c r="B485" s="36">
        <v>29184</v>
      </c>
      <c r="C485" s="36">
        <v>7200</v>
      </c>
      <c r="D485" s="36">
        <f>SUM(D486:D586)</f>
        <v>200</v>
      </c>
      <c r="E485" s="42"/>
      <c r="F485" s="42"/>
      <c r="G485" s="42"/>
      <c r="H485" s="42"/>
      <c r="I485" s="42"/>
      <c r="J485" s="42"/>
      <c r="K485" s="42"/>
      <c r="L485" s="42"/>
      <c r="M485" s="42"/>
    </row>
    <row r="486" spans="1:13" ht="29.25" customHeight="1">
      <c r="A486" s="20">
        <f t="shared" ref="A486:A487" si="123">B486+1</f>
        <v>29185</v>
      </c>
      <c r="B486" s="20">
        <v>29184</v>
      </c>
      <c r="C486" s="32">
        <v>7200</v>
      </c>
      <c r="D486" s="32">
        <v>2</v>
      </c>
      <c r="E486" s="32"/>
      <c r="F486" s="79" t="s">
        <v>388</v>
      </c>
      <c r="G486" s="33" t="s">
        <v>27</v>
      </c>
      <c r="H486" s="32">
        <v>1</v>
      </c>
      <c r="I486" s="32" t="s">
        <v>32</v>
      </c>
      <c r="J486" s="32"/>
      <c r="K486" s="67"/>
      <c r="L486" s="20">
        <f>3</f>
        <v>3</v>
      </c>
      <c r="M486" s="20"/>
    </row>
    <row r="487" spans="1:13" ht="29.25" customHeight="1">
      <c r="A487" s="20">
        <f t="shared" si="123"/>
        <v>29187</v>
      </c>
      <c r="B487" s="20">
        <f t="shared" ref="B487" si="124">B486+D486</f>
        <v>29186</v>
      </c>
      <c r="C487" s="32" t="str">
        <f t="shared" ref="C487" si="125">DEC2HEX(B487)</f>
        <v>7202</v>
      </c>
      <c r="D487" s="32">
        <v>2</v>
      </c>
      <c r="E487" s="32"/>
      <c r="F487" s="79" t="s">
        <v>389</v>
      </c>
      <c r="G487" s="33" t="s">
        <v>27</v>
      </c>
      <c r="H487" s="32">
        <v>1</v>
      </c>
      <c r="I487" s="32" t="s">
        <v>32</v>
      </c>
      <c r="J487" s="32"/>
      <c r="K487" s="67"/>
      <c r="L487" s="20">
        <f>3</f>
        <v>3</v>
      </c>
      <c r="M487" s="20"/>
    </row>
    <row r="488" spans="1:13" ht="29.25" customHeight="1">
      <c r="A488" s="20">
        <f t="shared" ref="A488:A535" si="126">B488+1</f>
        <v>29189</v>
      </c>
      <c r="B488" s="20">
        <f t="shared" ref="B488:B535" si="127">B487+D487</f>
        <v>29188</v>
      </c>
      <c r="C488" s="32" t="str">
        <f t="shared" ref="C488:C535" si="128">DEC2HEX(B488)</f>
        <v>7204</v>
      </c>
      <c r="D488" s="32">
        <v>2</v>
      </c>
      <c r="E488" s="32"/>
      <c r="F488" s="79" t="s">
        <v>390</v>
      </c>
      <c r="G488" s="33" t="s">
        <v>27</v>
      </c>
      <c r="H488" s="32">
        <v>1</v>
      </c>
      <c r="I488" s="32" t="s">
        <v>32</v>
      </c>
      <c r="J488" s="32"/>
      <c r="K488" s="67"/>
      <c r="L488" s="20">
        <f>3</f>
        <v>3</v>
      </c>
      <c r="M488" s="20"/>
    </row>
    <row r="489" spans="1:13" ht="29.25" customHeight="1">
      <c r="A489" s="20">
        <f t="shared" si="126"/>
        <v>29191</v>
      </c>
      <c r="B489" s="20">
        <f t="shared" si="127"/>
        <v>29190</v>
      </c>
      <c r="C489" s="32" t="str">
        <f t="shared" si="128"/>
        <v>7206</v>
      </c>
      <c r="D489" s="32">
        <v>2</v>
      </c>
      <c r="E489" s="32"/>
      <c r="F489" s="79" t="s">
        <v>391</v>
      </c>
      <c r="G489" s="33" t="s">
        <v>27</v>
      </c>
      <c r="H489" s="32">
        <v>1</v>
      </c>
      <c r="I489" s="32" t="s">
        <v>32</v>
      </c>
      <c r="J489" s="32"/>
      <c r="K489" s="67"/>
      <c r="L489" s="20">
        <f>3</f>
        <v>3</v>
      </c>
      <c r="M489" s="20"/>
    </row>
    <row r="490" spans="1:13" ht="29.25" customHeight="1">
      <c r="A490" s="20">
        <f t="shared" si="126"/>
        <v>29193</v>
      </c>
      <c r="B490" s="20">
        <f t="shared" si="127"/>
        <v>29192</v>
      </c>
      <c r="C490" s="32" t="str">
        <f t="shared" si="128"/>
        <v>7208</v>
      </c>
      <c r="D490" s="32">
        <v>2</v>
      </c>
      <c r="E490" s="32"/>
      <c r="F490" s="79" t="s">
        <v>392</v>
      </c>
      <c r="G490" s="33" t="s">
        <v>27</v>
      </c>
      <c r="H490" s="32">
        <v>1</v>
      </c>
      <c r="I490" s="32" t="s">
        <v>32</v>
      </c>
      <c r="J490" s="32"/>
      <c r="K490" s="67"/>
      <c r="L490" s="20">
        <f>3</f>
        <v>3</v>
      </c>
      <c r="M490" s="20"/>
    </row>
    <row r="491" spans="1:13" ht="29.25" customHeight="1">
      <c r="A491" s="20">
        <f t="shared" si="126"/>
        <v>29195</v>
      </c>
      <c r="B491" s="20">
        <f t="shared" si="127"/>
        <v>29194</v>
      </c>
      <c r="C491" s="32" t="str">
        <f t="shared" si="128"/>
        <v>720A</v>
      </c>
      <c r="D491" s="32">
        <v>2</v>
      </c>
      <c r="E491" s="32"/>
      <c r="F491" s="79" t="s">
        <v>393</v>
      </c>
      <c r="G491" s="33" t="s">
        <v>27</v>
      </c>
      <c r="H491" s="32">
        <v>1</v>
      </c>
      <c r="I491" s="32" t="s">
        <v>32</v>
      </c>
      <c r="J491" s="32"/>
      <c r="K491" s="67"/>
      <c r="L491" s="20">
        <f>3</f>
        <v>3</v>
      </c>
      <c r="M491" s="20"/>
    </row>
    <row r="492" spans="1:13" ht="29.25" customHeight="1">
      <c r="A492" s="20">
        <f t="shared" si="126"/>
        <v>29197</v>
      </c>
      <c r="B492" s="20">
        <f t="shared" si="127"/>
        <v>29196</v>
      </c>
      <c r="C492" s="32" t="str">
        <f t="shared" si="128"/>
        <v>720C</v>
      </c>
      <c r="D492" s="32">
        <v>2</v>
      </c>
      <c r="E492" s="32"/>
      <c r="F492" s="79" t="s">
        <v>394</v>
      </c>
      <c r="G492" s="33" t="s">
        <v>27</v>
      </c>
      <c r="H492" s="32">
        <v>1</v>
      </c>
      <c r="I492" s="32" t="s">
        <v>32</v>
      </c>
      <c r="J492" s="32"/>
      <c r="K492" s="67"/>
      <c r="L492" s="20">
        <f>3</f>
        <v>3</v>
      </c>
      <c r="M492" s="20"/>
    </row>
    <row r="493" spans="1:13" ht="29.25" customHeight="1">
      <c r="A493" s="20">
        <f t="shared" si="126"/>
        <v>29199</v>
      </c>
      <c r="B493" s="20">
        <f t="shared" si="127"/>
        <v>29198</v>
      </c>
      <c r="C493" s="32" t="str">
        <f t="shared" si="128"/>
        <v>720E</v>
      </c>
      <c r="D493" s="32">
        <v>2</v>
      </c>
      <c r="E493" s="32"/>
      <c r="F493" s="79" t="s">
        <v>395</v>
      </c>
      <c r="G493" s="33" t="s">
        <v>27</v>
      </c>
      <c r="H493" s="32">
        <v>1</v>
      </c>
      <c r="I493" s="32" t="s">
        <v>32</v>
      </c>
      <c r="J493" s="32"/>
      <c r="K493" s="67"/>
      <c r="L493" s="20">
        <f>3</f>
        <v>3</v>
      </c>
      <c r="M493" s="20"/>
    </row>
    <row r="494" spans="1:13" ht="29.25" customHeight="1">
      <c r="A494" s="20">
        <f t="shared" si="126"/>
        <v>29201</v>
      </c>
      <c r="B494" s="20">
        <f t="shared" si="127"/>
        <v>29200</v>
      </c>
      <c r="C494" s="32" t="str">
        <f t="shared" si="128"/>
        <v>7210</v>
      </c>
      <c r="D494" s="32">
        <v>2</v>
      </c>
      <c r="E494" s="32"/>
      <c r="F494" s="79" t="s">
        <v>396</v>
      </c>
      <c r="G494" s="33" t="s">
        <v>27</v>
      </c>
      <c r="H494" s="32">
        <v>1</v>
      </c>
      <c r="I494" s="32" t="s">
        <v>32</v>
      </c>
      <c r="J494" s="32"/>
      <c r="K494" s="67"/>
      <c r="L494" s="20">
        <f>3</f>
        <v>3</v>
      </c>
      <c r="M494" s="20"/>
    </row>
    <row r="495" spans="1:13" ht="29.25" customHeight="1">
      <c r="A495" s="20">
        <f t="shared" si="126"/>
        <v>29203</v>
      </c>
      <c r="B495" s="20">
        <f t="shared" si="127"/>
        <v>29202</v>
      </c>
      <c r="C495" s="32" t="str">
        <f t="shared" si="128"/>
        <v>7212</v>
      </c>
      <c r="D495" s="32">
        <v>2</v>
      </c>
      <c r="E495" s="32"/>
      <c r="F495" s="79" t="s">
        <v>397</v>
      </c>
      <c r="G495" s="33" t="s">
        <v>27</v>
      </c>
      <c r="H495" s="32">
        <v>1</v>
      </c>
      <c r="I495" s="32" t="s">
        <v>32</v>
      </c>
      <c r="J495" s="32"/>
      <c r="K495" s="67"/>
      <c r="L495" s="20">
        <f>3</f>
        <v>3</v>
      </c>
      <c r="M495" s="20"/>
    </row>
    <row r="496" spans="1:13" ht="29.25" customHeight="1">
      <c r="A496" s="20">
        <f t="shared" si="126"/>
        <v>29205</v>
      </c>
      <c r="B496" s="20">
        <f t="shared" si="127"/>
        <v>29204</v>
      </c>
      <c r="C496" s="32" t="str">
        <f t="shared" si="128"/>
        <v>7214</v>
      </c>
      <c r="D496" s="32">
        <v>2</v>
      </c>
      <c r="E496" s="32"/>
      <c r="F496" s="79" t="s">
        <v>398</v>
      </c>
      <c r="G496" s="33" t="s">
        <v>27</v>
      </c>
      <c r="H496" s="32">
        <v>1</v>
      </c>
      <c r="I496" s="32" t="s">
        <v>32</v>
      </c>
      <c r="J496" s="32"/>
      <c r="K496" s="67"/>
      <c r="L496" s="20">
        <f>3</f>
        <v>3</v>
      </c>
      <c r="M496" s="20"/>
    </row>
    <row r="497" spans="1:13" ht="29.25" customHeight="1">
      <c r="A497" s="20">
        <f t="shared" si="126"/>
        <v>29207</v>
      </c>
      <c r="B497" s="20">
        <f t="shared" si="127"/>
        <v>29206</v>
      </c>
      <c r="C497" s="32" t="str">
        <f t="shared" si="128"/>
        <v>7216</v>
      </c>
      <c r="D497" s="32">
        <v>2</v>
      </c>
      <c r="E497" s="32"/>
      <c r="F497" s="79" t="s">
        <v>399</v>
      </c>
      <c r="G497" s="33" t="s">
        <v>27</v>
      </c>
      <c r="H497" s="32">
        <v>1</v>
      </c>
      <c r="I497" s="32" t="s">
        <v>32</v>
      </c>
      <c r="J497" s="32"/>
      <c r="K497" s="67"/>
      <c r="L497" s="20">
        <f>3</f>
        <v>3</v>
      </c>
      <c r="M497" s="20"/>
    </row>
    <row r="498" spans="1:13" ht="29.25" customHeight="1">
      <c r="A498" s="20">
        <f t="shared" si="126"/>
        <v>29209</v>
      </c>
      <c r="B498" s="20">
        <f t="shared" si="127"/>
        <v>29208</v>
      </c>
      <c r="C498" s="32" t="str">
        <f t="shared" si="128"/>
        <v>7218</v>
      </c>
      <c r="D498" s="32">
        <v>2</v>
      </c>
      <c r="E498" s="32"/>
      <c r="F498" s="79" t="s">
        <v>400</v>
      </c>
      <c r="G498" s="33" t="s">
        <v>27</v>
      </c>
      <c r="H498" s="32">
        <v>1</v>
      </c>
      <c r="I498" s="32" t="s">
        <v>32</v>
      </c>
      <c r="J498" s="32"/>
      <c r="K498" s="67"/>
      <c r="L498" s="20">
        <f>3</f>
        <v>3</v>
      </c>
      <c r="M498" s="20"/>
    </row>
    <row r="499" spans="1:13" ht="29.25" customHeight="1">
      <c r="A499" s="20">
        <f t="shared" si="126"/>
        <v>29211</v>
      </c>
      <c r="B499" s="20">
        <f t="shared" si="127"/>
        <v>29210</v>
      </c>
      <c r="C499" s="32" t="str">
        <f t="shared" si="128"/>
        <v>721A</v>
      </c>
      <c r="D499" s="32">
        <v>2</v>
      </c>
      <c r="E499" s="32"/>
      <c r="F499" s="79" t="s">
        <v>401</v>
      </c>
      <c r="G499" s="33" t="s">
        <v>27</v>
      </c>
      <c r="H499" s="32">
        <v>1</v>
      </c>
      <c r="I499" s="32" t="s">
        <v>32</v>
      </c>
      <c r="J499" s="32"/>
      <c r="K499" s="67"/>
      <c r="L499" s="20">
        <f>3</f>
        <v>3</v>
      </c>
      <c r="M499" s="20"/>
    </row>
    <row r="500" spans="1:13" ht="29.25" customHeight="1">
      <c r="A500" s="20">
        <f t="shared" si="126"/>
        <v>29213</v>
      </c>
      <c r="B500" s="20">
        <f t="shared" si="127"/>
        <v>29212</v>
      </c>
      <c r="C500" s="32" t="str">
        <f t="shared" si="128"/>
        <v>721C</v>
      </c>
      <c r="D500" s="32">
        <v>2</v>
      </c>
      <c r="E500" s="32"/>
      <c r="F500" s="79" t="s">
        <v>402</v>
      </c>
      <c r="G500" s="33" t="s">
        <v>27</v>
      </c>
      <c r="H500" s="32">
        <v>1</v>
      </c>
      <c r="I500" s="32" t="s">
        <v>32</v>
      </c>
      <c r="J500" s="32"/>
      <c r="K500" s="67"/>
      <c r="L500" s="20">
        <f>3</f>
        <v>3</v>
      </c>
      <c r="M500" s="20"/>
    </row>
    <row r="501" spans="1:13" ht="29.25" customHeight="1">
      <c r="A501" s="20">
        <f t="shared" si="126"/>
        <v>29215</v>
      </c>
      <c r="B501" s="20">
        <f t="shared" si="127"/>
        <v>29214</v>
      </c>
      <c r="C501" s="32" t="str">
        <f t="shared" si="128"/>
        <v>721E</v>
      </c>
      <c r="D501" s="32">
        <v>2</v>
      </c>
      <c r="E501" s="32"/>
      <c r="F501" s="79" t="s">
        <v>403</v>
      </c>
      <c r="G501" s="33" t="s">
        <v>27</v>
      </c>
      <c r="H501" s="32">
        <v>1</v>
      </c>
      <c r="I501" s="32" t="s">
        <v>32</v>
      </c>
      <c r="J501" s="32"/>
      <c r="K501" s="67"/>
      <c r="L501" s="20">
        <f>3</f>
        <v>3</v>
      </c>
      <c r="M501" s="20"/>
    </row>
    <row r="502" spans="1:13" ht="29.25" customHeight="1">
      <c r="A502" s="20">
        <f t="shared" si="126"/>
        <v>29217</v>
      </c>
      <c r="B502" s="20">
        <f t="shared" si="127"/>
        <v>29216</v>
      </c>
      <c r="C502" s="32" t="str">
        <f t="shared" si="128"/>
        <v>7220</v>
      </c>
      <c r="D502" s="32">
        <v>2</v>
      </c>
      <c r="E502" s="32"/>
      <c r="F502" s="79" t="s">
        <v>404</v>
      </c>
      <c r="G502" s="33" t="s">
        <v>27</v>
      </c>
      <c r="H502" s="32">
        <v>1</v>
      </c>
      <c r="I502" s="32" t="s">
        <v>32</v>
      </c>
      <c r="J502" s="32"/>
      <c r="K502" s="67"/>
      <c r="L502" s="20">
        <f>3</f>
        <v>3</v>
      </c>
      <c r="M502" s="20"/>
    </row>
    <row r="503" spans="1:13" ht="29.25" customHeight="1">
      <c r="A503" s="20">
        <f t="shared" si="126"/>
        <v>29219</v>
      </c>
      <c r="B503" s="20">
        <f t="shared" si="127"/>
        <v>29218</v>
      </c>
      <c r="C503" s="32" t="str">
        <f t="shared" si="128"/>
        <v>7222</v>
      </c>
      <c r="D503" s="32">
        <v>2</v>
      </c>
      <c r="E503" s="32"/>
      <c r="F503" s="79" t="s">
        <v>405</v>
      </c>
      <c r="G503" s="33" t="s">
        <v>27</v>
      </c>
      <c r="H503" s="32">
        <v>1</v>
      </c>
      <c r="I503" s="32" t="s">
        <v>32</v>
      </c>
      <c r="J503" s="32"/>
      <c r="K503" s="67"/>
      <c r="L503" s="20">
        <f>3</f>
        <v>3</v>
      </c>
      <c r="M503" s="20"/>
    </row>
    <row r="504" spans="1:13" ht="29.25" customHeight="1">
      <c r="A504" s="20">
        <f t="shared" si="126"/>
        <v>29221</v>
      </c>
      <c r="B504" s="20">
        <f t="shared" si="127"/>
        <v>29220</v>
      </c>
      <c r="C504" s="32" t="str">
        <f t="shared" si="128"/>
        <v>7224</v>
      </c>
      <c r="D504" s="32">
        <v>2</v>
      </c>
      <c r="E504" s="32"/>
      <c r="F504" s="79" t="s">
        <v>406</v>
      </c>
      <c r="G504" s="33" t="s">
        <v>27</v>
      </c>
      <c r="H504" s="32">
        <v>1</v>
      </c>
      <c r="I504" s="32" t="s">
        <v>32</v>
      </c>
      <c r="J504" s="32"/>
      <c r="K504" s="67"/>
      <c r="L504" s="20">
        <f>3</f>
        <v>3</v>
      </c>
      <c r="M504" s="20"/>
    </row>
    <row r="505" spans="1:13" ht="29.25" customHeight="1">
      <c r="A505" s="20">
        <f t="shared" si="126"/>
        <v>29223</v>
      </c>
      <c r="B505" s="20">
        <f t="shared" si="127"/>
        <v>29222</v>
      </c>
      <c r="C505" s="32" t="str">
        <f t="shared" si="128"/>
        <v>7226</v>
      </c>
      <c r="D505" s="32">
        <v>2</v>
      </c>
      <c r="E505" s="32"/>
      <c r="F505" s="79" t="s">
        <v>407</v>
      </c>
      <c r="G505" s="33" t="s">
        <v>27</v>
      </c>
      <c r="H505" s="32">
        <v>1</v>
      </c>
      <c r="I505" s="32" t="s">
        <v>32</v>
      </c>
      <c r="J505" s="32"/>
      <c r="K505" s="67"/>
      <c r="L505" s="20">
        <f>3</f>
        <v>3</v>
      </c>
      <c r="M505" s="20"/>
    </row>
    <row r="506" spans="1:13" ht="29.25" customHeight="1">
      <c r="A506" s="20">
        <f t="shared" si="126"/>
        <v>29225</v>
      </c>
      <c r="B506" s="20">
        <f t="shared" si="127"/>
        <v>29224</v>
      </c>
      <c r="C506" s="32" t="str">
        <f t="shared" si="128"/>
        <v>7228</v>
      </c>
      <c r="D506" s="32">
        <v>2</v>
      </c>
      <c r="E506" s="32"/>
      <c r="F506" s="79" t="s">
        <v>408</v>
      </c>
      <c r="G506" s="33" t="s">
        <v>27</v>
      </c>
      <c r="H506" s="32">
        <v>1</v>
      </c>
      <c r="I506" s="32" t="s">
        <v>32</v>
      </c>
      <c r="J506" s="32"/>
      <c r="K506" s="67"/>
      <c r="L506" s="20">
        <f>3</f>
        <v>3</v>
      </c>
      <c r="M506" s="20"/>
    </row>
    <row r="507" spans="1:13" ht="29.25" customHeight="1">
      <c r="A507" s="20">
        <f t="shared" si="126"/>
        <v>29227</v>
      </c>
      <c r="B507" s="20">
        <f t="shared" si="127"/>
        <v>29226</v>
      </c>
      <c r="C507" s="32" t="str">
        <f t="shared" si="128"/>
        <v>722A</v>
      </c>
      <c r="D507" s="32">
        <v>2</v>
      </c>
      <c r="E507" s="32"/>
      <c r="F507" s="79" t="s">
        <v>409</v>
      </c>
      <c r="G507" s="33" t="s">
        <v>27</v>
      </c>
      <c r="H507" s="32">
        <v>1</v>
      </c>
      <c r="I507" s="32" t="s">
        <v>32</v>
      </c>
      <c r="J507" s="32"/>
      <c r="K507" s="67"/>
      <c r="L507" s="20">
        <f>3</f>
        <v>3</v>
      </c>
      <c r="M507" s="20"/>
    </row>
    <row r="508" spans="1:13" ht="29.25" customHeight="1">
      <c r="A508" s="20">
        <f t="shared" si="126"/>
        <v>29229</v>
      </c>
      <c r="B508" s="20">
        <f t="shared" si="127"/>
        <v>29228</v>
      </c>
      <c r="C508" s="32" t="str">
        <f t="shared" si="128"/>
        <v>722C</v>
      </c>
      <c r="D508" s="32">
        <v>2</v>
      </c>
      <c r="E508" s="32"/>
      <c r="F508" s="79" t="s">
        <v>410</v>
      </c>
      <c r="G508" s="33" t="s">
        <v>27</v>
      </c>
      <c r="H508" s="32">
        <v>1</v>
      </c>
      <c r="I508" s="32" t="s">
        <v>32</v>
      </c>
      <c r="J508" s="32"/>
      <c r="K508" s="67"/>
      <c r="L508" s="20">
        <f>3</f>
        <v>3</v>
      </c>
      <c r="M508" s="20"/>
    </row>
    <row r="509" spans="1:13" ht="29.25" customHeight="1">
      <c r="A509" s="20">
        <f t="shared" si="126"/>
        <v>29231</v>
      </c>
      <c r="B509" s="20">
        <f t="shared" si="127"/>
        <v>29230</v>
      </c>
      <c r="C509" s="32" t="str">
        <f t="shared" si="128"/>
        <v>722E</v>
      </c>
      <c r="D509" s="32">
        <v>2</v>
      </c>
      <c r="E509" s="32"/>
      <c r="F509" s="79" t="s">
        <v>411</v>
      </c>
      <c r="G509" s="33" t="s">
        <v>27</v>
      </c>
      <c r="H509" s="32">
        <v>1</v>
      </c>
      <c r="I509" s="32" t="s">
        <v>32</v>
      </c>
      <c r="J509" s="32"/>
      <c r="K509" s="67"/>
      <c r="L509" s="20">
        <f>3</f>
        <v>3</v>
      </c>
      <c r="M509" s="20"/>
    </row>
    <row r="510" spans="1:13" ht="29.25" customHeight="1">
      <c r="A510" s="20">
        <f t="shared" si="126"/>
        <v>29233</v>
      </c>
      <c r="B510" s="20">
        <f t="shared" si="127"/>
        <v>29232</v>
      </c>
      <c r="C510" s="32" t="str">
        <f t="shared" si="128"/>
        <v>7230</v>
      </c>
      <c r="D510" s="32">
        <v>2</v>
      </c>
      <c r="E510" s="32"/>
      <c r="F510" s="79" t="s">
        <v>412</v>
      </c>
      <c r="G510" s="33" t="s">
        <v>27</v>
      </c>
      <c r="H510" s="32">
        <v>1</v>
      </c>
      <c r="I510" s="32" t="s">
        <v>32</v>
      </c>
      <c r="J510" s="32"/>
      <c r="K510" s="67"/>
      <c r="L510" s="20">
        <f>3</f>
        <v>3</v>
      </c>
      <c r="M510" s="20"/>
    </row>
    <row r="511" spans="1:13" ht="29.25" customHeight="1">
      <c r="A511" s="31">
        <f t="shared" si="126"/>
        <v>29235</v>
      </c>
      <c r="B511" s="31">
        <f t="shared" si="127"/>
        <v>29234</v>
      </c>
      <c r="C511" s="31" t="str">
        <f t="shared" si="128"/>
        <v>7232</v>
      </c>
      <c r="D511" s="31">
        <v>2</v>
      </c>
      <c r="E511" s="31"/>
      <c r="F511" s="111" t="s">
        <v>595</v>
      </c>
      <c r="G511" s="112"/>
      <c r="H511" s="112"/>
      <c r="I511" s="112"/>
      <c r="J511" s="112"/>
      <c r="K511" s="113"/>
      <c r="L511" s="31">
        <f>3</f>
        <v>3</v>
      </c>
      <c r="M511" s="31"/>
    </row>
    <row r="512" spans="1:13" ht="29.25" customHeight="1">
      <c r="A512" s="31">
        <f t="shared" si="126"/>
        <v>29237</v>
      </c>
      <c r="B512" s="31">
        <f t="shared" si="127"/>
        <v>29236</v>
      </c>
      <c r="C512" s="31" t="str">
        <f t="shared" si="128"/>
        <v>7234</v>
      </c>
      <c r="D512" s="31">
        <v>2</v>
      </c>
      <c r="E512" s="31"/>
      <c r="F512" s="111" t="s">
        <v>595</v>
      </c>
      <c r="G512" s="112"/>
      <c r="H512" s="112"/>
      <c r="I512" s="112"/>
      <c r="J512" s="112"/>
      <c r="K512" s="113"/>
      <c r="L512" s="31">
        <f>3</f>
        <v>3</v>
      </c>
      <c r="M512" s="31"/>
    </row>
    <row r="513" spans="1:13" ht="29.25" customHeight="1">
      <c r="A513" s="31">
        <f t="shared" si="126"/>
        <v>29239</v>
      </c>
      <c r="B513" s="31">
        <f t="shared" si="127"/>
        <v>29238</v>
      </c>
      <c r="C513" s="31" t="str">
        <f t="shared" si="128"/>
        <v>7236</v>
      </c>
      <c r="D513" s="31">
        <v>2</v>
      </c>
      <c r="E513" s="31"/>
      <c r="F513" s="111" t="s">
        <v>595</v>
      </c>
      <c r="G513" s="112"/>
      <c r="H513" s="112"/>
      <c r="I513" s="112"/>
      <c r="J513" s="112"/>
      <c r="K513" s="113"/>
      <c r="L513" s="31">
        <f>3</f>
        <v>3</v>
      </c>
      <c r="M513" s="31"/>
    </row>
    <row r="514" spans="1:13" ht="29.25" customHeight="1">
      <c r="A514" s="31">
        <f t="shared" si="126"/>
        <v>29241</v>
      </c>
      <c r="B514" s="31">
        <f t="shared" si="127"/>
        <v>29240</v>
      </c>
      <c r="C514" s="31" t="str">
        <f t="shared" si="128"/>
        <v>7238</v>
      </c>
      <c r="D514" s="31">
        <v>2</v>
      </c>
      <c r="E514" s="31"/>
      <c r="F514" s="111" t="s">
        <v>595</v>
      </c>
      <c r="G514" s="112"/>
      <c r="H514" s="112"/>
      <c r="I514" s="112"/>
      <c r="J514" s="112"/>
      <c r="K514" s="113"/>
      <c r="L514" s="31">
        <f>3</f>
        <v>3</v>
      </c>
      <c r="M514" s="31"/>
    </row>
    <row r="515" spans="1:13" ht="29.25" customHeight="1">
      <c r="A515" s="31">
        <f t="shared" si="126"/>
        <v>29243</v>
      </c>
      <c r="B515" s="31">
        <f t="shared" si="127"/>
        <v>29242</v>
      </c>
      <c r="C515" s="31" t="str">
        <f t="shared" si="128"/>
        <v>723A</v>
      </c>
      <c r="D515" s="31">
        <v>2</v>
      </c>
      <c r="E515" s="31"/>
      <c r="F515" s="111" t="s">
        <v>595</v>
      </c>
      <c r="G515" s="112"/>
      <c r="H515" s="112"/>
      <c r="I515" s="112"/>
      <c r="J515" s="112"/>
      <c r="K515" s="113"/>
      <c r="L515" s="31">
        <f>3</f>
        <v>3</v>
      </c>
      <c r="M515" s="31"/>
    </row>
    <row r="516" spans="1:13" ht="29.25" customHeight="1">
      <c r="A516" s="31">
        <f t="shared" si="126"/>
        <v>29245</v>
      </c>
      <c r="B516" s="31">
        <f t="shared" si="127"/>
        <v>29244</v>
      </c>
      <c r="C516" s="31" t="str">
        <f t="shared" si="128"/>
        <v>723C</v>
      </c>
      <c r="D516" s="31">
        <v>2</v>
      </c>
      <c r="E516" s="31"/>
      <c r="F516" s="111" t="s">
        <v>595</v>
      </c>
      <c r="G516" s="112"/>
      <c r="H516" s="112"/>
      <c r="I516" s="112"/>
      <c r="J516" s="112"/>
      <c r="K516" s="113"/>
      <c r="L516" s="31">
        <f>3</f>
        <v>3</v>
      </c>
      <c r="M516" s="31"/>
    </row>
    <row r="517" spans="1:13" ht="29.25" customHeight="1">
      <c r="A517" s="31">
        <f t="shared" si="126"/>
        <v>29247</v>
      </c>
      <c r="B517" s="31">
        <f t="shared" si="127"/>
        <v>29246</v>
      </c>
      <c r="C517" s="31" t="str">
        <f t="shared" si="128"/>
        <v>723E</v>
      </c>
      <c r="D517" s="31">
        <v>2</v>
      </c>
      <c r="E517" s="31"/>
      <c r="F517" s="111" t="s">
        <v>595</v>
      </c>
      <c r="G517" s="112"/>
      <c r="H517" s="112"/>
      <c r="I517" s="112"/>
      <c r="J517" s="112"/>
      <c r="K517" s="113"/>
      <c r="L517" s="31">
        <f>3</f>
        <v>3</v>
      </c>
      <c r="M517" s="31"/>
    </row>
    <row r="518" spans="1:13" ht="29.25" customHeight="1">
      <c r="A518" s="31">
        <f t="shared" si="126"/>
        <v>29249</v>
      </c>
      <c r="B518" s="31">
        <f t="shared" si="127"/>
        <v>29248</v>
      </c>
      <c r="C518" s="31" t="str">
        <f t="shared" si="128"/>
        <v>7240</v>
      </c>
      <c r="D518" s="31">
        <v>2</v>
      </c>
      <c r="E518" s="31"/>
      <c r="F518" s="111" t="s">
        <v>595</v>
      </c>
      <c r="G518" s="112"/>
      <c r="H518" s="112"/>
      <c r="I518" s="112"/>
      <c r="J518" s="112"/>
      <c r="K518" s="113"/>
      <c r="L518" s="31">
        <f>3</f>
        <v>3</v>
      </c>
      <c r="M518" s="31"/>
    </row>
    <row r="519" spans="1:13" ht="29.25" customHeight="1">
      <c r="A519" s="31">
        <f t="shared" si="126"/>
        <v>29251</v>
      </c>
      <c r="B519" s="31">
        <f t="shared" si="127"/>
        <v>29250</v>
      </c>
      <c r="C519" s="31" t="str">
        <f t="shared" si="128"/>
        <v>7242</v>
      </c>
      <c r="D519" s="31">
        <v>2</v>
      </c>
      <c r="E519" s="31"/>
      <c r="F519" s="111" t="s">
        <v>595</v>
      </c>
      <c r="G519" s="112"/>
      <c r="H519" s="112"/>
      <c r="I519" s="112"/>
      <c r="J519" s="112"/>
      <c r="K519" s="113"/>
      <c r="L519" s="31">
        <f>3</f>
        <v>3</v>
      </c>
      <c r="M519" s="31"/>
    </row>
    <row r="520" spans="1:13" ht="29.25" customHeight="1">
      <c r="A520" s="31">
        <f t="shared" si="126"/>
        <v>29253</v>
      </c>
      <c r="B520" s="31">
        <f t="shared" si="127"/>
        <v>29252</v>
      </c>
      <c r="C520" s="31" t="str">
        <f t="shared" si="128"/>
        <v>7244</v>
      </c>
      <c r="D520" s="31">
        <v>2</v>
      </c>
      <c r="E520" s="31"/>
      <c r="F520" s="111" t="s">
        <v>595</v>
      </c>
      <c r="G520" s="112"/>
      <c r="H520" s="112"/>
      <c r="I520" s="112"/>
      <c r="J520" s="112"/>
      <c r="K520" s="113"/>
      <c r="L520" s="31">
        <f>3</f>
        <v>3</v>
      </c>
      <c r="M520" s="31"/>
    </row>
    <row r="521" spans="1:13" ht="29.25" customHeight="1">
      <c r="A521" s="31">
        <f t="shared" si="126"/>
        <v>29255</v>
      </c>
      <c r="B521" s="31">
        <f t="shared" si="127"/>
        <v>29254</v>
      </c>
      <c r="C521" s="31" t="str">
        <f t="shared" si="128"/>
        <v>7246</v>
      </c>
      <c r="D521" s="31">
        <v>2</v>
      </c>
      <c r="E521" s="31"/>
      <c r="F521" s="111" t="s">
        <v>595</v>
      </c>
      <c r="G521" s="112"/>
      <c r="H521" s="112"/>
      <c r="I521" s="112"/>
      <c r="J521" s="112"/>
      <c r="K521" s="113"/>
      <c r="L521" s="31">
        <f>3</f>
        <v>3</v>
      </c>
      <c r="M521" s="31"/>
    </row>
    <row r="522" spans="1:13" ht="29.25" customHeight="1">
      <c r="A522" s="31">
        <f t="shared" si="126"/>
        <v>29257</v>
      </c>
      <c r="B522" s="31">
        <f t="shared" si="127"/>
        <v>29256</v>
      </c>
      <c r="C522" s="31" t="str">
        <f t="shared" si="128"/>
        <v>7248</v>
      </c>
      <c r="D522" s="31">
        <v>2</v>
      </c>
      <c r="E522" s="31"/>
      <c r="F522" s="111" t="s">
        <v>595</v>
      </c>
      <c r="G522" s="112"/>
      <c r="H522" s="112"/>
      <c r="I522" s="112"/>
      <c r="J522" s="112"/>
      <c r="K522" s="113"/>
      <c r="L522" s="31">
        <f>3</f>
        <v>3</v>
      </c>
      <c r="M522" s="31"/>
    </row>
    <row r="523" spans="1:13" ht="29.25" customHeight="1">
      <c r="A523" s="31">
        <f t="shared" si="126"/>
        <v>29259</v>
      </c>
      <c r="B523" s="31">
        <f t="shared" si="127"/>
        <v>29258</v>
      </c>
      <c r="C523" s="31" t="str">
        <f t="shared" si="128"/>
        <v>724A</v>
      </c>
      <c r="D523" s="31">
        <v>2</v>
      </c>
      <c r="E523" s="31"/>
      <c r="F523" s="111" t="s">
        <v>595</v>
      </c>
      <c r="G523" s="112"/>
      <c r="H523" s="112"/>
      <c r="I523" s="112"/>
      <c r="J523" s="112"/>
      <c r="K523" s="113"/>
      <c r="L523" s="31">
        <f>3</f>
        <v>3</v>
      </c>
      <c r="M523" s="31"/>
    </row>
    <row r="524" spans="1:13" ht="29.25" customHeight="1">
      <c r="A524" s="31">
        <f t="shared" si="126"/>
        <v>29261</v>
      </c>
      <c r="B524" s="31">
        <f t="shared" si="127"/>
        <v>29260</v>
      </c>
      <c r="C524" s="31" t="str">
        <f t="shared" si="128"/>
        <v>724C</v>
      </c>
      <c r="D524" s="31">
        <v>2</v>
      </c>
      <c r="E524" s="31"/>
      <c r="F524" s="111" t="s">
        <v>595</v>
      </c>
      <c r="G524" s="112"/>
      <c r="H524" s="112"/>
      <c r="I524" s="112"/>
      <c r="J524" s="112"/>
      <c r="K524" s="113"/>
      <c r="L524" s="31">
        <f>3</f>
        <v>3</v>
      </c>
      <c r="M524" s="31"/>
    </row>
    <row r="525" spans="1:13" ht="29.25" customHeight="1">
      <c r="A525" s="31">
        <f t="shared" si="126"/>
        <v>29263</v>
      </c>
      <c r="B525" s="31">
        <f t="shared" si="127"/>
        <v>29262</v>
      </c>
      <c r="C525" s="31" t="str">
        <f t="shared" si="128"/>
        <v>724E</v>
      </c>
      <c r="D525" s="31">
        <v>2</v>
      </c>
      <c r="E525" s="31"/>
      <c r="F525" s="111" t="s">
        <v>595</v>
      </c>
      <c r="G525" s="112"/>
      <c r="H525" s="112"/>
      <c r="I525" s="112"/>
      <c r="J525" s="112"/>
      <c r="K525" s="113"/>
      <c r="L525" s="31">
        <f>3</f>
        <v>3</v>
      </c>
      <c r="M525" s="31"/>
    </row>
    <row r="526" spans="1:13" ht="29.25" customHeight="1">
      <c r="A526" s="31">
        <f t="shared" si="126"/>
        <v>29265</v>
      </c>
      <c r="B526" s="31">
        <f t="shared" si="127"/>
        <v>29264</v>
      </c>
      <c r="C526" s="31" t="str">
        <f t="shared" si="128"/>
        <v>7250</v>
      </c>
      <c r="D526" s="31">
        <v>2</v>
      </c>
      <c r="E526" s="31"/>
      <c r="F526" s="111" t="s">
        <v>595</v>
      </c>
      <c r="G526" s="112"/>
      <c r="H526" s="112"/>
      <c r="I526" s="112"/>
      <c r="J526" s="112"/>
      <c r="K526" s="113"/>
      <c r="L526" s="31">
        <f>3</f>
        <v>3</v>
      </c>
      <c r="M526" s="31"/>
    </row>
    <row r="527" spans="1:13" ht="29.25" customHeight="1">
      <c r="A527" s="31">
        <f t="shared" si="126"/>
        <v>29267</v>
      </c>
      <c r="B527" s="31">
        <f t="shared" si="127"/>
        <v>29266</v>
      </c>
      <c r="C527" s="31" t="str">
        <f t="shared" si="128"/>
        <v>7252</v>
      </c>
      <c r="D527" s="31">
        <v>2</v>
      </c>
      <c r="E527" s="31"/>
      <c r="F527" s="111" t="s">
        <v>595</v>
      </c>
      <c r="G527" s="112"/>
      <c r="H527" s="112"/>
      <c r="I527" s="112"/>
      <c r="J527" s="112"/>
      <c r="K527" s="113"/>
      <c r="L527" s="31">
        <f>3</f>
        <v>3</v>
      </c>
      <c r="M527" s="31"/>
    </row>
    <row r="528" spans="1:13" ht="29.25" customHeight="1">
      <c r="A528" s="31">
        <f t="shared" si="126"/>
        <v>29269</v>
      </c>
      <c r="B528" s="31">
        <f t="shared" si="127"/>
        <v>29268</v>
      </c>
      <c r="C528" s="31" t="str">
        <f t="shared" si="128"/>
        <v>7254</v>
      </c>
      <c r="D528" s="31">
        <v>2</v>
      </c>
      <c r="E528" s="31"/>
      <c r="F528" s="111" t="s">
        <v>595</v>
      </c>
      <c r="G528" s="112"/>
      <c r="H528" s="112"/>
      <c r="I528" s="112"/>
      <c r="J528" s="112"/>
      <c r="K528" s="113"/>
      <c r="L528" s="31">
        <f>3</f>
        <v>3</v>
      </c>
      <c r="M528" s="31"/>
    </row>
    <row r="529" spans="1:13" ht="29.25" customHeight="1">
      <c r="A529" s="31">
        <f t="shared" si="126"/>
        <v>29271</v>
      </c>
      <c r="B529" s="31">
        <f t="shared" si="127"/>
        <v>29270</v>
      </c>
      <c r="C529" s="31" t="str">
        <f t="shared" si="128"/>
        <v>7256</v>
      </c>
      <c r="D529" s="31">
        <v>2</v>
      </c>
      <c r="E529" s="31"/>
      <c r="F529" s="111" t="s">
        <v>595</v>
      </c>
      <c r="G529" s="112"/>
      <c r="H529" s="112"/>
      <c r="I529" s="112"/>
      <c r="J529" s="112"/>
      <c r="K529" s="113"/>
      <c r="L529" s="31">
        <f>3</f>
        <v>3</v>
      </c>
      <c r="M529" s="31"/>
    </row>
    <row r="530" spans="1:13" ht="29.25" customHeight="1">
      <c r="A530" s="31">
        <f t="shared" si="126"/>
        <v>29273</v>
      </c>
      <c r="B530" s="31">
        <f t="shared" si="127"/>
        <v>29272</v>
      </c>
      <c r="C530" s="31" t="str">
        <f t="shared" si="128"/>
        <v>7258</v>
      </c>
      <c r="D530" s="31">
        <v>2</v>
      </c>
      <c r="E530" s="31"/>
      <c r="F530" s="111" t="s">
        <v>595</v>
      </c>
      <c r="G530" s="112"/>
      <c r="H530" s="112"/>
      <c r="I530" s="112"/>
      <c r="J530" s="112"/>
      <c r="K530" s="113"/>
      <c r="L530" s="31">
        <f>3</f>
        <v>3</v>
      </c>
      <c r="M530" s="31"/>
    </row>
    <row r="531" spans="1:13" ht="29.25" customHeight="1">
      <c r="A531" s="31">
        <f t="shared" si="126"/>
        <v>29275</v>
      </c>
      <c r="B531" s="31">
        <f t="shared" si="127"/>
        <v>29274</v>
      </c>
      <c r="C531" s="31" t="str">
        <f t="shared" si="128"/>
        <v>725A</v>
      </c>
      <c r="D531" s="31">
        <v>2</v>
      </c>
      <c r="E531" s="31"/>
      <c r="F531" s="111" t="s">
        <v>595</v>
      </c>
      <c r="G531" s="112"/>
      <c r="H531" s="112"/>
      <c r="I531" s="112"/>
      <c r="J531" s="112"/>
      <c r="K531" s="113"/>
      <c r="L531" s="31">
        <f>3</f>
        <v>3</v>
      </c>
      <c r="M531" s="31"/>
    </row>
    <row r="532" spans="1:13" ht="29.25" customHeight="1">
      <c r="A532" s="31">
        <f t="shared" si="126"/>
        <v>29277</v>
      </c>
      <c r="B532" s="31">
        <f t="shared" si="127"/>
        <v>29276</v>
      </c>
      <c r="C532" s="31" t="str">
        <f t="shared" si="128"/>
        <v>725C</v>
      </c>
      <c r="D532" s="31">
        <v>2</v>
      </c>
      <c r="E532" s="31"/>
      <c r="F532" s="111" t="s">
        <v>595</v>
      </c>
      <c r="G532" s="112"/>
      <c r="H532" s="112"/>
      <c r="I532" s="112"/>
      <c r="J532" s="112"/>
      <c r="K532" s="113"/>
      <c r="L532" s="31">
        <f>3</f>
        <v>3</v>
      </c>
      <c r="M532" s="31"/>
    </row>
    <row r="533" spans="1:13" ht="29.25" customHeight="1">
      <c r="A533" s="31">
        <f t="shared" si="126"/>
        <v>29279</v>
      </c>
      <c r="B533" s="31">
        <f t="shared" si="127"/>
        <v>29278</v>
      </c>
      <c r="C533" s="31" t="str">
        <f t="shared" si="128"/>
        <v>725E</v>
      </c>
      <c r="D533" s="31">
        <v>2</v>
      </c>
      <c r="E533" s="31"/>
      <c r="F533" s="111" t="s">
        <v>595</v>
      </c>
      <c r="G533" s="112"/>
      <c r="H533" s="112"/>
      <c r="I533" s="112"/>
      <c r="J533" s="112"/>
      <c r="K533" s="113"/>
      <c r="L533" s="31">
        <f>3</f>
        <v>3</v>
      </c>
      <c r="M533" s="31"/>
    </row>
    <row r="534" spans="1:13" ht="29.25" customHeight="1">
      <c r="A534" s="31">
        <f t="shared" si="126"/>
        <v>29281</v>
      </c>
      <c r="B534" s="31">
        <f t="shared" si="127"/>
        <v>29280</v>
      </c>
      <c r="C534" s="31" t="str">
        <f t="shared" si="128"/>
        <v>7260</v>
      </c>
      <c r="D534" s="31">
        <v>2</v>
      </c>
      <c r="E534" s="31"/>
      <c r="F534" s="111" t="s">
        <v>595</v>
      </c>
      <c r="G534" s="112"/>
      <c r="H534" s="112"/>
      <c r="I534" s="112"/>
      <c r="J534" s="112"/>
      <c r="K534" s="113"/>
      <c r="L534" s="31">
        <f>3</f>
        <v>3</v>
      </c>
      <c r="M534" s="31"/>
    </row>
    <row r="535" spans="1:13" ht="29.25" customHeight="1">
      <c r="A535" s="31">
        <f t="shared" si="126"/>
        <v>29283</v>
      </c>
      <c r="B535" s="31">
        <f t="shared" si="127"/>
        <v>29282</v>
      </c>
      <c r="C535" s="31" t="str">
        <f t="shared" si="128"/>
        <v>7262</v>
      </c>
      <c r="D535" s="31">
        <v>2</v>
      </c>
      <c r="E535" s="31"/>
      <c r="F535" s="111" t="s">
        <v>595</v>
      </c>
      <c r="G535" s="112"/>
      <c r="H535" s="112"/>
      <c r="I535" s="112"/>
      <c r="J535" s="112"/>
      <c r="K535" s="113"/>
      <c r="L535" s="31">
        <f>3</f>
        <v>3</v>
      </c>
      <c r="M535" s="31"/>
    </row>
    <row r="536" spans="1:13" ht="15" customHeight="1">
      <c r="A536" s="114"/>
      <c r="B536" s="115"/>
      <c r="C536" s="115"/>
      <c r="D536" s="115"/>
      <c r="E536" s="115"/>
      <c r="F536" s="115"/>
      <c r="G536" s="115"/>
      <c r="H536" s="115"/>
      <c r="I536" s="115"/>
      <c r="J536" s="115"/>
      <c r="K536" s="115"/>
      <c r="L536" s="115"/>
      <c r="M536" s="116"/>
    </row>
    <row r="537" spans="1:13" ht="29.25" customHeight="1">
      <c r="A537" s="20">
        <f>B537+1</f>
        <v>29313</v>
      </c>
      <c r="B537" s="20">
        <v>29312</v>
      </c>
      <c r="C537" s="32">
        <v>7280</v>
      </c>
      <c r="D537" s="32">
        <v>2</v>
      </c>
      <c r="E537" s="32"/>
      <c r="F537" s="79" t="s">
        <v>413</v>
      </c>
      <c r="G537" s="33" t="s">
        <v>27</v>
      </c>
      <c r="H537" s="32">
        <v>1</v>
      </c>
      <c r="I537" s="32" t="s">
        <v>32</v>
      </c>
      <c r="J537" s="32"/>
      <c r="K537" s="67"/>
      <c r="L537" s="20">
        <f>3</f>
        <v>3</v>
      </c>
      <c r="M537" s="20"/>
    </row>
    <row r="538" spans="1:13" ht="29.25" customHeight="1">
      <c r="A538" s="20">
        <f t="shared" ref="A538" si="129">B538+1</f>
        <v>29315</v>
      </c>
      <c r="B538" s="20">
        <f t="shared" ref="B538" si="130">B537+D537</f>
        <v>29314</v>
      </c>
      <c r="C538" s="32" t="str">
        <f t="shared" ref="C538" si="131">DEC2HEX(B538)</f>
        <v>7282</v>
      </c>
      <c r="D538" s="32">
        <v>2</v>
      </c>
      <c r="E538" s="32"/>
      <c r="F538" s="79" t="s">
        <v>414</v>
      </c>
      <c r="G538" s="33" t="s">
        <v>27</v>
      </c>
      <c r="H538" s="32">
        <v>1</v>
      </c>
      <c r="I538" s="32" t="s">
        <v>32</v>
      </c>
      <c r="J538" s="32"/>
      <c r="K538" s="67"/>
      <c r="L538" s="20">
        <f>3</f>
        <v>3</v>
      </c>
      <c r="M538" s="20"/>
    </row>
    <row r="539" spans="1:13" ht="29.25" customHeight="1">
      <c r="A539" s="20">
        <f t="shared" ref="A539:A540" si="132">B539+1</f>
        <v>29317</v>
      </c>
      <c r="B539" s="20">
        <f t="shared" ref="B539:B540" si="133">B538+D538</f>
        <v>29316</v>
      </c>
      <c r="C539" s="32" t="str">
        <f t="shared" ref="C539:C540" si="134">DEC2HEX(B539)</f>
        <v>7284</v>
      </c>
      <c r="D539" s="32">
        <v>2</v>
      </c>
      <c r="E539" s="32"/>
      <c r="F539" s="79" t="s">
        <v>415</v>
      </c>
      <c r="G539" s="33" t="s">
        <v>27</v>
      </c>
      <c r="H539" s="32">
        <v>1</v>
      </c>
      <c r="I539" s="32" t="s">
        <v>32</v>
      </c>
      <c r="J539" s="32"/>
      <c r="K539" s="67"/>
      <c r="L539" s="20">
        <f>3</f>
        <v>3</v>
      </c>
      <c r="M539" s="20"/>
    </row>
    <row r="540" spans="1:13" ht="29.25" customHeight="1">
      <c r="A540" s="20">
        <f t="shared" si="132"/>
        <v>29319</v>
      </c>
      <c r="B540" s="20">
        <f t="shared" si="133"/>
        <v>29318</v>
      </c>
      <c r="C540" s="32" t="str">
        <f t="shared" si="134"/>
        <v>7286</v>
      </c>
      <c r="D540" s="32">
        <v>2</v>
      </c>
      <c r="E540" s="32"/>
      <c r="F540" s="79" t="s">
        <v>416</v>
      </c>
      <c r="G540" s="33" t="s">
        <v>27</v>
      </c>
      <c r="H540" s="32">
        <v>1</v>
      </c>
      <c r="I540" s="32" t="s">
        <v>32</v>
      </c>
      <c r="J540" s="32"/>
      <c r="K540" s="67"/>
      <c r="L540" s="20">
        <f>3</f>
        <v>3</v>
      </c>
      <c r="M540" s="20"/>
    </row>
    <row r="541" spans="1:13" ht="29.25" customHeight="1">
      <c r="A541" s="20">
        <f t="shared" ref="A541:A586" si="135">B541+1</f>
        <v>29321</v>
      </c>
      <c r="B541" s="20">
        <f t="shared" ref="B541:B586" si="136">B540+D540</f>
        <v>29320</v>
      </c>
      <c r="C541" s="32" t="str">
        <f t="shared" ref="C541:C586" si="137">DEC2HEX(B541)</f>
        <v>7288</v>
      </c>
      <c r="D541" s="32">
        <v>2</v>
      </c>
      <c r="E541" s="32"/>
      <c r="F541" s="79" t="s">
        <v>417</v>
      </c>
      <c r="G541" s="33" t="s">
        <v>27</v>
      </c>
      <c r="H541" s="32">
        <v>1</v>
      </c>
      <c r="I541" s="32" t="s">
        <v>32</v>
      </c>
      <c r="J541" s="32"/>
      <c r="K541" s="67"/>
      <c r="L541" s="20">
        <f>3</f>
        <v>3</v>
      </c>
      <c r="M541" s="20"/>
    </row>
    <row r="542" spans="1:13" ht="29.25" customHeight="1">
      <c r="A542" s="20">
        <f t="shared" si="135"/>
        <v>29323</v>
      </c>
      <c r="B542" s="20">
        <f t="shared" si="136"/>
        <v>29322</v>
      </c>
      <c r="C542" s="32" t="str">
        <f t="shared" si="137"/>
        <v>728A</v>
      </c>
      <c r="D542" s="32">
        <v>2</v>
      </c>
      <c r="E542" s="32"/>
      <c r="F542" s="79" t="s">
        <v>418</v>
      </c>
      <c r="G542" s="33" t="s">
        <v>27</v>
      </c>
      <c r="H542" s="32">
        <v>1</v>
      </c>
      <c r="I542" s="32" t="s">
        <v>32</v>
      </c>
      <c r="J542" s="32"/>
      <c r="K542" s="67"/>
      <c r="L542" s="20">
        <f>3</f>
        <v>3</v>
      </c>
      <c r="M542" s="20"/>
    </row>
    <row r="543" spans="1:13" ht="29.25" customHeight="1">
      <c r="A543" s="20">
        <f t="shared" si="135"/>
        <v>29325</v>
      </c>
      <c r="B543" s="20">
        <f t="shared" si="136"/>
        <v>29324</v>
      </c>
      <c r="C543" s="32" t="str">
        <f t="shared" si="137"/>
        <v>728C</v>
      </c>
      <c r="D543" s="32">
        <v>2</v>
      </c>
      <c r="E543" s="32"/>
      <c r="F543" s="79" t="s">
        <v>419</v>
      </c>
      <c r="G543" s="33" t="s">
        <v>27</v>
      </c>
      <c r="H543" s="32">
        <v>1</v>
      </c>
      <c r="I543" s="32" t="s">
        <v>32</v>
      </c>
      <c r="J543" s="32"/>
      <c r="K543" s="67"/>
      <c r="L543" s="20">
        <f>3</f>
        <v>3</v>
      </c>
      <c r="M543" s="20"/>
    </row>
    <row r="544" spans="1:13" ht="29.25" customHeight="1">
      <c r="A544" s="20">
        <f t="shared" si="135"/>
        <v>29327</v>
      </c>
      <c r="B544" s="20">
        <f t="shared" si="136"/>
        <v>29326</v>
      </c>
      <c r="C544" s="32" t="str">
        <f t="shared" si="137"/>
        <v>728E</v>
      </c>
      <c r="D544" s="32">
        <v>2</v>
      </c>
      <c r="E544" s="32"/>
      <c r="F544" s="79" t="s">
        <v>420</v>
      </c>
      <c r="G544" s="33" t="s">
        <v>27</v>
      </c>
      <c r="H544" s="32">
        <v>1</v>
      </c>
      <c r="I544" s="32" t="s">
        <v>32</v>
      </c>
      <c r="J544" s="32"/>
      <c r="K544" s="67"/>
      <c r="L544" s="20">
        <f>3</f>
        <v>3</v>
      </c>
      <c r="M544" s="20"/>
    </row>
    <row r="545" spans="1:13" ht="29.25" customHeight="1">
      <c r="A545" s="20">
        <f t="shared" si="135"/>
        <v>29329</v>
      </c>
      <c r="B545" s="20">
        <f t="shared" si="136"/>
        <v>29328</v>
      </c>
      <c r="C545" s="32" t="str">
        <f t="shared" si="137"/>
        <v>7290</v>
      </c>
      <c r="D545" s="32">
        <v>2</v>
      </c>
      <c r="E545" s="32"/>
      <c r="F545" s="79" t="s">
        <v>421</v>
      </c>
      <c r="G545" s="33" t="s">
        <v>27</v>
      </c>
      <c r="H545" s="32">
        <v>1</v>
      </c>
      <c r="I545" s="32" t="s">
        <v>32</v>
      </c>
      <c r="J545" s="32"/>
      <c r="K545" s="67"/>
      <c r="L545" s="20">
        <f>3</f>
        <v>3</v>
      </c>
      <c r="M545" s="20"/>
    </row>
    <row r="546" spans="1:13" ht="29.25" customHeight="1">
      <c r="A546" s="20">
        <f t="shared" si="135"/>
        <v>29331</v>
      </c>
      <c r="B546" s="20">
        <f t="shared" si="136"/>
        <v>29330</v>
      </c>
      <c r="C546" s="32" t="str">
        <f t="shared" si="137"/>
        <v>7292</v>
      </c>
      <c r="D546" s="32">
        <v>2</v>
      </c>
      <c r="E546" s="32"/>
      <c r="F546" s="79" t="s">
        <v>422</v>
      </c>
      <c r="G546" s="33" t="s">
        <v>27</v>
      </c>
      <c r="H546" s="32">
        <v>1</v>
      </c>
      <c r="I546" s="32" t="s">
        <v>32</v>
      </c>
      <c r="J546" s="32"/>
      <c r="K546" s="67"/>
      <c r="L546" s="20">
        <f>3</f>
        <v>3</v>
      </c>
      <c r="M546" s="20"/>
    </row>
    <row r="547" spans="1:13" ht="29.25" customHeight="1">
      <c r="A547" s="20">
        <f t="shared" si="135"/>
        <v>29333</v>
      </c>
      <c r="B547" s="20">
        <f t="shared" si="136"/>
        <v>29332</v>
      </c>
      <c r="C547" s="32" t="str">
        <f t="shared" si="137"/>
        <v>7294</v>
      </c>
      <c r="D547" s="32">
        <v>2</v>
      </c>
      <c r="E547" s="32"/>
      <c r="F547" s="79" t="s">
        <v>423</v>
      </c>
      <c r="G547" s="33" t="s">
        <v>27</v>
      </c>
      <c r="H547" s="32">
        <v>1</v>
      </c>
      <c r="I547" s="32" t="s">
        <v>32</v>
      </c>
      <c r="J547" s="32"/>
      <c r="K547" s="67"/>
      <c r="L547" s="20">
        <f>3</f>
        <v>3</v>
      </c>
      <c r="M547" s="20"/>
    </row>
    <row r="548" spans="1:13" ht="29.25" customHeight="1">
      <c r="A548" s="20">
        <f t="shared" si="135"/>
        <v>29335</v>
      </c>
      <c r="B548" s="20">
        <f t="shared" si="136"/>
        <v>29334</v>
      </c>
      <c r="C548" s="32" t="str">
        <f t="shared" si="137"/>
        <v>7296</v>
      </c>
      <c r="D548" s="32">
        <v>2</v>
      </c>
      <c r="E548" s="32"/>
      <c r="F548" s="79" t="s">
        <v>424</v>
      </c>
      <c r="G548" s="33" t="s">
        <v>27</v>
      </c>
      <c r="H548" s="32">
        <v>1</v>
      </c>
      <c r="I548" s="32" t="s">
        <v>32</v>
      </c>
      <c r="J548" s="32"/>
      <c r="K548" s="67"/>
      <c r="L548" s="20">
        <f>3</f>
        <v>3</v>
      </c>
      <c r="M548" s="20"/>
    </row>
    <row r="549" spans="1:13" ht="29.25" customHeight="1">
      <c r="A549" s="20">
        <f t="shared" si="135"/>
        <v>29337</v>
      </c>
      <c r="B549" s="20">
        <f t="shared" si="136"/>
        <v>29336</v>
      </c>
      <c r="C549" s="32" t="str">
        <f t="shared" si="137"/>
        <v>7298</v>
      </c>
      <c r="D549" s="32">
        <v>2</v>
      </c>
      <c r="E549" s="32"/>
      <c r="F549" s="79" t="s">
        <v>425</v>
      </c>
      <c r="G549" s="33" t="s">
        <v>27</v>
      </c>
      <c r="H549" s="32">
        <v>1</v>
      </c>
      <c r="I549" s="32" t="s">
        <v>32</v>
      </c>
      <c r="J549" s="32"/>
      <c r="K549" s="67"/>
      <c r="L549" s="20">
        <f>3</f>
        <v>3</v>
      </c>
      <c r="M549" s="20"/>
    </row>
    <row r="550" spans="1:13" ht="29.25" customHeight="1">
      <c r="A550" s="20">
        <f t="shared" si="135"/>
        <v>29339</v>
      </c>
      <c r="B550" s="20">
        <f t="shared" si="136"/>
        <v>29338</v>
      </c>
      <c r="C550" s="32" t="str">
        <f t="shared" si="137"/>
        <v>729A</v>
      </c>
      <c r="D550" s="32">
        <v>2</v>
      </c>
      <c r="E550" s="32"/>
      <c r="F550" s="79" t="s">
        <v>426</v>
      </c>
      <c r="G550" s="33" t="s">
        <v>27</v>
      </c>
      <c r="H550" s="32">
        <v>1</v>
      </c>
      <c r="I550" s="32" t="s">
        <v>32</v>
      </c>
      <c r="J550" s="32"/>
      <c r="K550" s="67"/>
      <c r="L550" s="20">
        <f>3</f>
        <v>3</v>
      </c>
      <c r="M550" s="20"/>
    </row>
    <row r="551" spans="1:13" ht="29.25" customHeight="1">
      <c r="A551" s="20">
        <f t="shared" si="135"/>
        <v>29341</v>
      </c>
      <c r="B551" s="20">
        <f t="shared" si="136"/>
        <v>29340</v>
      </c>
      <c r="C551" s="32" t="str">
        <f t="shared" si="137"/>
        <v>729C</v>
      </c>
      <c r="D551" s="32">
        <v>2</v>
      </c>
      <c r="E551" s="32"/>
      <c r="F551" s="79" t="s">
        <v>427</v>
      </c>
      <c r="G551" s="33" t="s">
        <v>27</v>
      </c>
      <c r="H551" s="32">
        <v>1</v>
      </c>
      <c r="I551" s="32" t="s">
        <v>32</v>
      </c>
      <c r="J551" s="32"/>
      <c r="K551" s="67"/>
      <c r="L551" s="20">
        <f>3</f>
        <v>3</v>
      </c>
      <c r="M551" s="20"/>
    </row>
    <row r="552" spans="1:13" ht="29.25" customHeight="1">
      <c r="A552" s="20">
        <f t="shared" si="135"/>
        <v>29343</v>
      </c>
      <c r="B552" s="20">
        <f t="shared" si="136"/>
        <v>29342</v>
      </c>
      <c r="C552" s="32" t="str">
        <f t="shared" si="137"/>
        <v>729E</v>
      </c>
      <c r="D552" s="32">
        <v>2</v>
      </c>
      <c r="E552" s="32"/>
      <c r="F552" s="79" t="s">
        <v>428</v>
      </c>
      <c r="G552" s="33" t="s">
        <v>27</v>
      </c>
      <c r="H552" s="32">
        <v>1</v>
      </c>
      <c r="I552" s="32" t="s">
        <v>32</v>
      </c>
      <c r="J552" s="32"/>
      <c r="K552" s="67"/>
      <c r="L552" s="20">
        <f>3</f>
        <v>3</v>
      </c>
      <c r="M552" s="20"/>
    </row>
    <row r="553" spans="1:13" ht="29.25" customHeight="1">
      <c r="A553" s="20">
        <f t="shared" si="135"/>
        <v>29345</v>
      </c>
      <c r="B553" s="20">
        <f t="shared" si="136"/>
        <v>29344</v>
      </c>
      <c r="C553" s="32" t="str">
        <f t="shared" si="137"/>
        <v>72A0</v>
      </c>
      <c r="D553" s="32">
        <v>2</v>
      </c>
      <c r="E553" s="32"/>
      <c r="F553" s="79" t="s">
        <v>429</v>
      </c>
      <c r="G553" s="33" t="s">
        <v>27</v>
      </c>
      <c r="H553" s="32">
        <v>1</v>
      </c>
      <c r="I553" s="32" t="s">
        <v>32</v>
      </c>
      <c r="J553" s="32"/>
      <c r="K553" s="67"/>
      <c r="L553" s="20">
        <f>3</f>
        <v>3</v>
      </c>
      <c r="M553" s="20"/>
    </row>
    <row r="554" spans="1:13" ht="29.25" customHeight="1">
      <c r="A554" s="20">
        <f t="shared" si="135"/>
        <v>29347</v>
      </c>
      <c r="B554" s="20">
        <f t="shared" si="136"/>
        <v>29346</v>
      </c>
      <c r="C554" s="32" t="str">
        <f t="shared" si="137"/>
        <v>72A2</v>
      </c>
      <c r="D554" s="32">
        <v>2</v>
      </c>
      <c r="E554" s="32"/>
      <c r="F554" s="79" t="s">
        <v>430</v>
      </c>
      <c r="G554" s="33" t="s">
        <v>27</v>
      </c>
      <c r="H554" s="32">
        <v>1</v>
      </c>
      <c r="I554" s="32" t="s">
        <v>32</v>
      </c>
      <c r="J554" s="32"/>
      <c r="K554" s="67"/>
      <c r="L554" s="20">
        <f>3</f>
        <v>3</v>
      </c>
      <c r="M554" s="20"/>
    </row>
    <row r="555" spans="1:13" ht="29.25" customHeight="1">
      <c r="A555" s="20">
        <f t="shared" si="135"/>
        <v>29349</v>
      </c>
      <c r="B555" s="20">
        <f t="shared" si="136"/>
        <v>29348</v>
      </c>
      <c r="C555" s="32" t="str">
        <f t="shared" si="137"/>
        <v>72A4</v>
      </c>
      <c r="D555" s="32">
        <v>2</v>
      </c>
      <c r="E555" s="32"/>
      <c r="F555" s="79" t="s">
        <v>431</v>
      </c>
      <c r="G555" s="33" t="s">
        <v>27</v>
      </c>
      <c r="H555" s="32">
        <v>1</v>
      </c>
      <c r="I555" s="32" t="s">
        <v>32</v>
      </c>
      <c r="J555" s="32"/>
      <c r="K555" s="67"/>
      <c r="L555" s="20">
        <f>3</f>
        <v>3</v>
      </c>
      <c r="M555" s="20"/>
    </row>
    <row r="556" spans="1:13" ht="29.25" customHeight="1">
      <c r="A556" s="20">
        <f t="shared" si="135"/>
        <v>29351</v>
      </c>
      <c r="B556" s="20">
        <f t="shared" si="136"/>
        <v>29350</v>
      </c>
      <c r="C556" s="32" t="str">
        <f t="shared" si="137"/>
        <v>72A6</v>
      </c>
      <c r="D556" s="32">
        <v>2</v>
      </c>
      <c r="E556" s="32"/>
      <c r="F556" s="79" t="s">
        <v>432</v>
      </c>
      <c r="G556" s="33" t="s">
        <v>27</v>
      </c>
      <c r="H556" s="32">
        <v>1</v>
      </c>
      <c r="I556" s="32" t="s">
        <v>32</v>
      </c>
      <c r="J556" s="32"/>
      <c r="K556" s="67"/>
      <c r="L556" s="20">
        <f>3</f>
        <v>3</v>
      </c>
      <c r="M556" s="20"/>
    </row>
    <row r="557" spans="1:13" ht="29.25" customHeight="1">
      <c r="A557" s="20">
        <f t="shared" si="135"/>
        <v>29353</v>
      </c>
      <c r="B557" s="20">
        <f t="shared" si="136"/>
        <v>29352</v>
      </c>
      <c r="C557" s="32" t="str">
        <f t="shared" si="137"/>
        <v>72A8</v>
      </c>
      <c r="D557" s="32">
        <v>2</v>
      </c>
      <c r="E557" s="32"/>
      <c r="F557" s="79" t="s">
        <v>433</v>
      </c>
      <c r="G557" s="33" t="s">
        <v>27</v>
      </c>
      <c r="H557" s="32">
        <v>1</v>
      </c>
      <c r="I557" s="32" t="s">
        <v>32</v>
      </c>
      <c r="J557" s="32"/>
      <c r="K557" s="67"/>
      <c r="L557" s="20">
        <f>3</f>
        <v>3</v>
      </c>
      <c r="M557" s="20"/>
    </row>
    <row r="558" spans="1:13" ht="29.25" customHeight="1">
      <c r="A558" s="20">
        <f t="shared" si="135"/>
        <v>29355</v>
      </c>
      <c r="B558" s="20">
        <f t="shared" si="136"/>
        <v>29354</v>
      </c>
      <c r="C558" s="32" t="str">
        <f t="shared" si="137"/>
        <v>72AA</v>
      </c>
      <c r="D558" s="32">
        <v>2</v>
      </c>
      <c r="E558" s="32"/>
      <c r="F558" s="79" t="s">
        <v>434</v>
      </c>
      <c r="G558" s="33" t="s">
        <v>27</v>
      </c>
      <c r="H558" s="32">
        <v>1</v>
      </c>
      <c r="I558" s="32" t="s">
        <v>32</v>
      </c>
      <c r="J558" s="32"/>
      <c r="K558" s="67"/>
      <c r="L558" s="20">
        <f>3</f>
        <v>3</v>
      </c>
      <c r="M558" s="20"/>
    </row>
    <row r="559" spans="1:13" ht="29.25" customHeight="1">
      <c r="A559" s="20">
        <f t="shared" si="135"/>
        <v>29357</v>
      </c>
      <c r="B559" s="20">
        <f t="shared" si="136"/>
        <v>29356</v>
      </c>
      <c r="C559" s="32" t="str">
        <f t="shared" si="137"/>
        <v>72AC</v>
      </c>
      <c r="D559" s="32">
        <v>2</v>
      </c>
      <c r="E559" s="32"/>
      <c r="F559" s="79" t="s">
        <v>435</v>
      </c>
      <c r="G559" s="33" t="s">
        <v>27</v>
      </c>
      <c r="H559" s="32">
        <v>1</v>
      </c>
      <c r="I559" s="32" t="s">
        <v>32</v>
      </c>
      <c r="J559" s="32"/>
      <c r="K559" s="67"/>
      <c r="L559" s="20">
        <f>3</f>
        <v>3</v>
      </c>
      <c r="M559" s="20"/>
    </row>
    <row r="560" spans="1:13" ht="29.25" customHeight="1">
      <c r="A560" s="20">
        <f t="shared" si="135"/>
        <v>29359</v>
      </c>
      <c r="B560" s="20">
        <f t="shared" si="136"/>
        <v>29358</v>
      </c>
      <c r="C560" s="32" t="str">
        <f t="shared" si="137"/>
        <v>72AE</v>
      </c>
      <c r="D560" s="32">
        <v>2</v>
      </c>
      <c r="E560" s="32"/>
      <c r="F560" s="79" t="s">
        <v>436</v>
      </c>
      <c r="G560" s="33" t="s">
        <v>27</v>
      </c>
      <c r="H560" s="32">
        <v>1</v>
      </c>
      <c r="I560" s="32" t="s">
        <v>32</v>
      </c>
      <c r="J560" s="32"/>
      <c r="K560" s="67"/>
      <c r="L560" s="20">
        <f>3</f>
        <v>3</v>
      </c>
      <c r="M560" s="20"/>
    </row>
    <row r="561" spans="1:13" ht="29.25" customHeight="1">
      <c r="A561" s="20">
        <f t="shared" si="135"/>
        <v>29361</v>
      </c>
      <c r="B561" s="20">
        <f t="shared" si="136"/>
        <v>29360</v>
      </c>
      <c r="C561" s="32" t="str">
        <f t="shared" si="137"/>
        <v>72B0</v>
      </c>
      <c r="D561" s="32">
        <v>2</v>
      </c>
      <c r="E561" s="32"/>
      <c r="F561" s="79" t="s">
        <v>437</v>
      </c>
      <c r="G561" s="33" t="s">
        <v>27</v>
      </c>
      <c r="H561" s="32">
        <v>1</v>
      </c>
      <c r="I561" s="32" t="s">
        <v>32</v>
      </c>
      <c r="J561" s="32"/>
      <c r="K561" s="67"/>
      <c r="L561" s="20">
        <f>3</f>
        <v>3</v>
      </c>
      <c r="M561" s="20"/>
    </row>
    <row r="562" spans="1:13" ht="29.25" customHeight="1">
      <c r="A562" s="31">
        <f t="shared" si="135"/>
        <v>29363</v>
      </c>
      <c r="B562" s="31">
        <f t="shared" si="136"/>
        <v>29362</v>
      </c>
      <c r="C562" s="31" t="str">
        <f t="shared" si="137"/>
        <v>72B2</v>
      </c>
      <c r="D562" s="31">
        <v>2</v>
      </c>
      <c r="E562" s="31"/>
      <c r="F562" s="111" t="s">
        <v>595</v>
      </c>
      <c r="G562" s="112"/>
      <c r="H562" s="112"/>
      <c r="I562" s="112"/>
      <c r="J562" s="112"/>
      <c r="K562" s="113"/>
      <c r="L562" s="31">
        <f>3</f>
        <v>3</v>
      </c>
      <c r="M562" s="31"/>
    </row>
    <row r="563" spans="1:13" ht="29.25" customHeight="1">
      <c r="A563" s="31">
        <f t="shared" si="135"/>
        <v>29365</v>
      </c>
      <c r="B563" s="31">
        <f t="shared" si="136"/>
        <v>29364</v>
      </c>
      <c r="C563" s="31" t="str">
        <f t="shared" si="137"/>
        <v>72B4</v>
      </c>
      <c r="D563" s="31">
        <v>2</v>
      </c>
      <c r="E563" s="31"/>
      <c r="F563" s="111" t="s">
        <v>595</v>
      </c>
      <c r="G563" s="112"/>
      <c r="H563" s="112"/>
      <c r="I563" s="112"/>
      <c r="J563" s="112"/>
      <c r="K563" s="113"/>
      <c r="L563" s="31">
        <f>3</f>
        <v>3</v>
      </c>
      <c r="M563" s="31"/>
    </row>
    <row r="564" spans="1:13" ht="29.25" customHeight="1">
      <c r="A564" s="31">
        <f t="shared" si="135"/>
        <v>29367</v>
      </c>
      <c r="B564" s="31">
        <f t="shared" si="136"/>
        <v>29366</v>
      </c>
      <c r="C564" s="31" t="str">
        <f t="shared" si="137"/>
        <v>72B6</v>
      </c>
      <c r="D564" s="31">
        <v>2</v>
      </c>
      <c r="E564" s="31"/>
      <c r="F564" s="111" t="s">
        <v>595</v>
      </c>
      <c r="G564" s="112"/>
      <c r="H564" s="112"/>
      <c r="I564" s="112"/>
      <c r="J564" s="112"/>
      <c r="K564" s="113"/>
      <c r="L564" s="31">
        <f>3</f>
        <v>3</v>
      </c>
      <c r="M564" s="31"/>
    </row>
    <row r="565" spans="1:13" ht="29.25" customHeight="1">
      <c r="A565" s="31">
        <f t="shared" si="135"/>
        <v>29369</v>
      </c>
      <c r="B565" s="31">
        <f t="shared" si="136"/>
        <v>29368</v>
      </c>
      <c r="C565" s="31" t="str">
        <f t="shared" si="137"/>
        <v>72B8</v>
      </c>
      <c r="D565" s="31">
        <v>2</v>
      </c>
      <c r="E565" s="31"/>
      <c r="F565" s="111" t="s">
        <v>595</v>
      </c>
      <c r="G565" s="112"/>
      <c r="H565" s="112"/>
      <c r="I565" s="112"/>
      <c r="J565" s="112"/>
      <c r="K565" s="113"/>
      <c r="L565" s="31">
        <f>3</f>
        <v>3</v>
      </c>
      <c r="M565" s="31"/>
    </row>
    <row r="566" spans="1:13" ht="29.25" customHeight="1">
      <c r="A566" s="31">
        <f t="shared" si="135"/>
        <v>29371</v>
      </c>
      <c r="B566" s="31">
        <f t="shared" si="136"/>
        <v>29370</v>
      </c>
      <c r="C566" s="31" t="str">
        <f t="shared" si="137"/>
        <v>72BA</v>
      </c>
      <c r="D566" s="31">
        <v>2</v>
      </c>
      <c r="E566" s="31"/>
      <c r="F566" s="111" t="s">
        <v>595</v>
      </c>
      <c r="G566" s="112"/>
      <c r="H566" s="112"/>
      <c r="I566" s="112"/>
      <c r="J566" s="112"/>
      <c r="K566" s="113"/>
      <c r="L566" s="31">
        <f>3</f>
        <v>3</v>
      </c>
      <c r="M566" s="31"/>
    </row>
    <row r="567" spans="1:13" ht="29.25" customHeight="1">
      <c r="A567" s="31">
        <f t="shared" si="135"/>
        <v>29373</v>
      </c>
      <c r="B567" s="31">
        <f t="shared" si="136"/>
        <v>29372</v>
      </c>
      <c r="C567" s="31" t="str">
        <f t="shared" si="137"/>
        <v>72BC</v>
      </c>
      <c r="D567" s="31">
        <v>2</v>
      </c>
      <c r="E567" s="31"/>
      <c r="F567" s="111" t="s">
        <v>595</v>
      </c>
      <c r="G567" s="112"/>
      <c r="H567" s="112"/>
      <c r="I567" s="112"/>
      <c r="J567" s="112"/>
      <c r="K567" s="113"/>
      <c r="L567" s="31">
        <f>3</f>
        <v>3</v>
      </c>
      <c r="M567" s="31"/>
    </row>
    <row r="568" spans="1:13" ht="29.25" customHeight="1">
      <c r="A568" s="31">
        <f t="shared" si="135"/>
        <v>29375</v>
      </c>
      <c r="B568" s="31">
        <f t="shared" si="136"/>
        <v>29374</v>
      </c>
      <c r="C568" s="31" t="str">
        <f t="shared" si="137"/>
        <v>72BE</v>
      </c>
      <c r="D568" s="31">
        <v>2</v>
      </c>
      <c r="E568" s="31"/>
      <c r="F568" s="111" t="s">
        <v>595</v>
      </c>
      <c r="G568" s="112"/>
      <c r="H568" s="112"/>
      <c r="I568" s="112"/>
      <c r="J568" s="112"/>
      <c r="K568" s="113"/>
      <c r="L568" s="31">
        <f>3</f>
        <v>3</v>
      </c>
      <c r="M568" s="31"/>
    </row>
    <row r="569" spans="1:13" ht="29.25" customHeight="1">
      <c r="A569" s="31">
        <f t="shared" si="135"/>
        <v>29377</v>
      </c>
      <c r="B569" s="31">
        <f t="shared" si="136"/>
        <v>29376</v>
      </c>
      <c r="C569" s="31" t="str">
        <f t="shared" si="137"/>
        <v>72C0</v>
      </c>
      <c r="D569" s="31">
        <v>2</v>
      </c>
      <c r="E569" s="31"/>
      <c r="F569" s="111" t="s">
        <v>595</v>
      </c>
      <c r="G569" s="112"/>
      <c r="H569" s="112"/>
      <c r="I569" s="112"/>
      <c r="J569" s="112"/>
      <c r="K569" s="113"/>
      <c r="L569" s="31">
        <f>3</f>
        <v>3</v>
      </c>
      <c r="M569" s="31"/>
    </row>
    <row r="570" spans="1:13" ht="29.25" customHeight="1">
      <c r="A570" s="31">
        <f t="shared" si="135"/>
        <v>29379</v>
      </c>
      <c r="B570" s="31">
        <f t="shared" si="136"/>
        <v>29378</v>
      </c>
      <c r="C570" s="31" t="str">
        <f t="shared" si="137"/>
        <v>72C2</v>
      </c>
      <c r="D570" s="31">
        <v>2</v>
      </c>
      <c r="E570" s="31"/>
      <c r="F570" s="111" t="s">
        <v>595</v>
      </c>
      <c r="G570" s="112"/>
      <c r="H570" s="112"/>
      <c r="I570" s="112"/>
      <c r="J570" s="112"/>
      <c r="K570" s="113"/>
      <c r="L570" s="31">
        <f>3</f>
        <v>3</v>
      </c>
      <c r="M570" s="31"/>
    </row>
    <row r="571" spans="1:13" ht="29.25" customHeight="1">
      <c r="A571" s="31">
        <f t="shared" si="135"/>
        <v>29381</v>
      </c>
      <c r="B571" s="31">
        <f t="shared" si="136"/>
        <v>29380</v>
      </c>
      <c r="C571" s="31" t="str">
        <f t="shared" si="137"/>
        <v>72C4</v>
      </c>
      <c r="D571" s="31">
        <v>2</v>
      </c>
      <c r="E571" s="31"/>
      <c r="F571" s="111" t="s">
        <v>595</v>
      </c>
      <c r="G571" s="112"/>
      <c r="H571" s="112"/>
      <c r="I571" s="112"/>
      <c r="J571" s="112"/>
      <c r="K571" s="113"/>
      <c r="L571" s="31">
        <f>3</f>
        <v>3</v>
      </c>
      <c r="M571" s="31"/>
    </row>
    <row r="572" spans="1:13" ht="29.25" customHeight="1">
      <c r="A572" s="31">
        <f t="shared" si="135"/>
        <v>29383</v>
      </c>
      <c r="B572" s="31">
        <f t="shared" si="136"/>
        <v>29382</v>
      </c>
      <c r="C572" s="31" t="str">
        <f t="shared" si="137"/>
        <v>72C6</v>
      </c>
      <c r="D572" s="31">
        <v>2</v>
      </c>
      <c r="E572" s="31"/>
      <c r="F572" s="111" t="s">
        <v>595</v>
      </c>
      <c r="G572" s="112"/>
      <c r="H572" s="112"/>
      <c r="I572" s="112"/>
      <c r="J572" s="112"/>
      <c r="K572" s="113"/>
      <c r="L572" s="31">
        <f>3</f>
        <v>3</v>
      </c>
      <c r="M572" s="31"/>
    </row>
    <row r="573" spans="1:13" ht="29.25" customHeight="1">
      <c r="A573" s="31">
        <f t="shared" si="135"/>
        <v>29385</v>
      </c>
      <c r="B573" s="31">
        <f t="shared" si="136"/>
        <v>29384</v>
      </c>
      <c r="C573" s="31" t="str">
        <f t="shared" si="137"/>
        <v>72C8</v>
      </c>
      <c r="D573" s="31">
        <v>2</v>
      </c>
      <c r="E573" s="31"/>
      <c r="F573" s="111" t="s">
        <v>595</v>
      </c>
      <c r="G573" s="112"/>
      <c r="H573" s="112"/>
      <c r="I573" s="112"/>
      <c r="J573" s="112"/>
      <c r="K573" s="113"/>
      <c r="L573" s="31">
        <f>3</f>
        <v>3</v>
      </c>
      <c r="M573" s="31"/>
    </row>
    <row r="574" spans="1:13" ht="29.25" customHeight="1">
      <c r="A574" s="31">
        <f t="shared" si="135"/>
        <v>29387</v>
      </c>
      <c r="B574" s="31">
        <f t="shared" si="136"/>
        <v>29386</v>
      </c>
      <c r="C574" s="31" t="str">
        <f t="shared" si="137"/>
        <v>72CA</v>
      </c>
      <c r="D574" s="31">
        <v>2</v>
      </c>
      <c r="E574" s="31"/>
      <c r="F574" s="111" t="s">
        <v>595</v>
      </c>
      <c r="G574" s="112"/>
      <c r="H574" s="112"/>
      <c r="I574" s="112"/>
      <c r="J574" s="112"/>
      <c r="K574" s="113"/>
      <c r="L574" s="31">
        <f>3</f>
        <v>3</v>
      </c>
      <c r="M574" s="31"/>
    </row>
    <row r="575" spans="1:13" ht="29.25" customHeight="1">
      <c r="A575" s="31">
        <f t="shared" si="135"/>
        <v>29389</v>
      </c>
      <c r="B575" s="31">
        <f t="shared" si="136"/>
        <v>29388</v>
      </c>
      <c r="C575" s="31" t="str">
        <f t="shared" si="137"/>
        <v>72CC</v>
      </c>
      <c r="D575" s="31">
        <v>2</v>
      </c>
      <c r="E575" s="31"/>
      <c r="F575" s="111" t="s">
        <v>595</v>
      </c>
      <c r="G575" s="112"/>
      <c r="H575" s="112"/>
      <c r="I575" s="112"/>
      <c r="J575" s="112"/>
      <c r="K575" s="113"/>
      <c r="L575" s="31">
        <f>3</f>
        <v>3</v>
      </c>
      <c r="M575" s="31"/>
    </row>
    <row r="576" spans="1:13" ht="29.25" customHeight="1">
      <c r="A576" s="31">
        <f t="shared" si="135"/>
        <v>29391</v>
      </c>
      <c r="B576" s="31">
        <f t="shared" si="136"/>
        <v>29390</v>
      </c>
      <c r="C576" s="31" t="str">
        <f t="shared" si="137"/>
        <v>72CE</v>
      </c>
      <c r="D576" s="31">
        <v>2</v>
      </c>
      <c r="E576" s="31"/>
      <c r="F576" s="111" t="s">
        <v>595</v>
      </c>
      <c r="G576" s="112"/>
      <c r="H576" s="112"/>
      <c r="I576" s="112"/>
      <c r="J576" s="112"/>
      <c r="K576" s="113"/>
      <c r="L576" s="31">
        <f>3</f>
        <v>3</v>
      </c>
      <c r="M576" s="31"/>
    </row>
    <row r="577" spans="1:13" ht="29.25" customHeight="1">
      <c r="A577" s="31">
        <f t="shared" si="135"/>
        <v>29393</v>
      </c>
      <c r="B577" s="31">
        <f t="shared" si="136"/>
        <v>29392</v>
      </c>
      <c r="C577" s="31" t="str">
        <f t="shared" si="137"/>
        <v>72D0</v>
      </c>
      <c r="D577" s="31">
        <v>2</v>
      </c>
      <c r="E577" s="31"/>
      <c r="F577" s="111" t="s">
        <v>595</v>
      </c>
      <c r="G577" s="112"/>
      <c r="H577" s="112"/>
      <c r="I577" s="112"/>
      <c r="J577" s="112"/>
      <c r="K577" s="113"/>
      <c r="L577" s="31">
        <f>3</f>
        <v>3</v>
      </c>
      <c r="M577" s="31"/>
    </row>
    <row r="578" spans="1:13" ht="29.25" customHeight="1">
      <c r="A578" s="31">
        <f t="shared" si="135"/>
        <v>29395</v>
      </c>
      <c r="B578" s="31">
        <f t="shared" si="136"/>
        <v>29394</v>
      </c>
      <c r="C578" s="31" t="str">
        <f t="shared" si="137"/>
        <v>72D2</v>
      </c>
      <c r="D578" s="31">
        <v>2</v>
      </c>
      <c r="E578" s="31"/>
      <c r="F578" s="111" t="s">
        <v>595</v>
      </c>
      <c r="G578" s="112"/>
      <c r="H578" s="112"/>
      <c r="I578" s="112"/>
      <c r="J578" s="112"/>
      <c r="K578" s="113"/>
      <c r="L578" s="31">
        <f>3</f>
        <v>3</v>
      </c>
      <c r="M578" s="31"/>
    </row>
    <row r="579" spans="1:13" ht="29.25" customHeight="1">
      <c r="A579" s="31">
        <f t="shared" si="135"/>
        <v>29397</v>
      </c>
      <c r="B579" s="31">
        <f t="shared" si="136"/>
        <v>29396</v>
      </c>
      <c r="C579" s="31" t="str">
        <f t="shared" si="137"/>
        <v>72D4</v>
      </c>
      <c r="D579" s="31">
        <v>2</v>
      </c>
      <c r="E579" s="31"/>
      <c r="F579" s="111" t="s">
        <v>595</v>
      </c>
      <c r="G579" s="112"/>
      <c r="H579" s="112"/>
      <c r="I579" s="112"/>
      <c r="J579" s="112"/>
      <c r="K579" s="113"/>
      <c r="L579" s="31">
        <f>3</f>
        <v>3</v>
      </c>
      <c r="M579" s="31"/>
    </row>
    <row r="580" spans="1:13" ht="29.25" customHeight="1">
      <c r="A580" s="31">
        <f t="shared" si="135"/>
        <v>29399</v>
      </c>
      <c r="B580" s="31">
        <f t="shared" si="136"/>
        <v>29398</v>
      </c>
      <c r="C580" s="31" t="str">
        <f t="shared" si="137"/>
        <v>72D6</v>
      </c>
      <c r="D580" s="31">
        <v>2</v>
      </c>
      <c r="E580" s="31"/>
      <c r="F580" s="111" t="s">
        <v>595</v>
      </c>
      <c r="G580" s="112"/>
      <c r="H580" s="112"/>
      <c r="I580" s="112"/>
      <c r="J580" s="112"/>
      <c r="K580" s="113"/>
      <c r="L580" s="31">
        <f>3</f>
        <v>3</v>
      </c>
      <c r="M580" s="31"/>
    </row>
    <row r="581" spans="1:13" ht="29.25" customHeight="1">
      <c r="A581" s="31">
        <f t="shared" si="135"/>
        <v>29401</v>
      </c>
      <c r="B581" s="31">
        <f t="shared" si="136"/>
        <v>29400</v>
      </c>
      <c r="C581" s="31" t="str">
        <f t="shared" si="137"/>
        <v>72D8</v>
      </c>
      <c r="D581" s="31">
        <v>2</v>
      </c>
      <c r="E581" s="31"/>
      <c r="F581" s="111" t="s">
        <v>595</v>
      </c>
      <c r="G581" s="112"/>
      <c r="H581" s="112"/>
      <c r="I581" s="112"/>
      <c r="J581" s="112"/>
      <c r="K581" s="113"/>
      <c r="L581" s="31">
        <f>3</f>
        <v>3</v>
      </c>
      <c r="M581" s="31"/>
    </row>
    <row r="582" spans="1:13" ht="29.25" customHeight="1">
      <c r="A582" s="31">
        <f t="shared" si="135"/>
        <v>29403</v>
      </c>
      <c r="B582" s="31">
        <f t="shared" si="136"/>
        <v>29402</v>
      </c>
      <c r="C582" s="31" t="str">
        <f t="shared" si="137"/>
        <v>72DA</v>
      </c>
      <c r="D582" s="31">
        <v>2</v>
      </c>
      <c r="E582" s="31"/>
      <c r="F582" s="111" t="s">
        <v>595</v>
      </c>
      <c r="G582" s="112"/>
      <c r="H582" s="112"/>
      <c r="I582" s="112"/>
      <c r="J582" s="112"/>
      <c r="K582" s="113"/>
      <c r="L582" s="31">
        <f>3</f>
        <v>3</v>
      </c>
      <c r="M582" s="31"/>
    </row>
    <row r="583" spans="1:13" ht="29.25" customHeight="1">
      <c r="A583" s="31">
        <f t="shared" si="135"/>
        <v>29405</v>
      </c>
      <c r="B583" s="31">
        <f t="shared" si="136"/>
        <v>29404</v>
      </c>
      <c r="C583" s="31" t="str">
        <f t="shared" si="137"/>
        <v>72DC</v>
      </c>
      <c r="D583" s="31">
        <v>2</v>
      </c>
      <c r="E583" s="31"/>
      <c r="F583" s="111" t="s">
        <v>595</v>
      </c>
      <c r="G583" s="112"/>
      <c r="H583" s="112"/>
      <c r="I583" s="112"/>
      <c r="J583" s="112"/>
      <c r="K583" s="113"/>
      <c r="L583" s="31">
        <f>3</f>
        <v>3</v>
      </c>
      <c r="M583" s="31"/>
    </row>
    <row r="584" spans="1:13" ht="29.25" customHeight="1">
      <c r="A584" s="31">
        <f t="shared" si="135"/>
        <v>29407</v>
      </c>
      <c r="B584" s="31">
        <f t="shared" si="136"/>
        <v>29406</v>
      </c>
      <c r="C584" s="31" t="str">
        <f t="shared" si="137"/>
        <v>72DE</v>
      </c>
      <c r="D584" s="31">
        <v>2</v>
      </c>
      <c r="E584" s="31"/>
      <c r="F584" s="111" t="s">
        <v>595</v>
      </c>
      <c r="G584" s="112"/>
      <c r="H584" s="112"/>
      <c r="I584" s="112"/>
      <c r="J584" s="112"/>
      <c r="K584" s="113"/>
      <c r="L584" s="31">
        <f>3</f>
        <v>3</v>
      </c>
      <c r="M584" s="31"/>
    </row>
    <row r="585" spans="1:13" ht="29.25" customHeight="1">
      <c r="A585" s="31">
        <f t="shared" si="135"/>
        <v>29409</v>
      </c>
      <c r="B585" s="31">
        <f t="shared" si="136"/>
        <v>29408</v>
      </c>
      <c r="C585" s="31" t="str">
        <f t="shared" si="137"/>
        <v>72E0</v>
      </c>
      <c r="D585" s="31">
        <v>2</v>
      </c>
      <c r="E585" s="31"/>
      <c r="F585" s="111" t="s">
        <v>595</v>
      </c>
      <c r="G585" s="112"/>
      <c r="H585" s="112"/>
      <c r="I585" s="112"/>
      <c r="J585" s="112"/>
      <c r="K585" s="113"/>
      <c r="L585" s="31">
        <f>3</f>
        <v>3</v>
      </c>
      <c r="M585" s="31"/>
    </row>
    <row r="586" spans="1:13" ht="29.25" customHeight="1">
      <c r="A586" s="31">
        <f t="shared" si="135"/>
        <v>29411</v>
      </c>
      <c r="B586" s="31">
        <f t="shared" si="136"/>
        <v>29410</v>
      </c>
      <c r="C586" s="31" t="str">
        <f t="shared" si="137"/>
        <v>72E2</v>
      </c>
      <c r="D586" s="31">
        <v>2</v>
      </c>
      <c r="E586" s="31"/>
      <c r="F586" s="111" t="s">
        <v>595</v>
      </c>
      <c r="G586" s="112"/>
      <c r="H586" s="112"/>
      <c r="I586" s="112"/>
      <c r="J586" s="112"/>
      <c r="K586" s="113"/>
      <c r="L586" s="31">
        <f>3</f>
        <v>3</v>
      </c>
      <c r="M586" s="31"/>
    </row>
    <row r="587" spans="1:13" ht="15" customHeight="1">
      <c r="A587" s="36">
        <f>B587+1</f>
        <v>29441</v>
      </c>
      <c r="B587" s="36">
        <v>29440</v>
      </c>
      <c r="C587" s="36">
        <v>7300</v>
      </c>
      <c r="D587" s="36">
        <f>SUM(D588:D688)</f>
        <v>200</v>
      </c>
      <c r="E587" s="42"/>
      <c r="F587" s="42"/>
      <c r="G587" s="42"/>
      <c r="H587" s="42"/>
      <c r="I587" s="42"/>
      <c r="J587" s="42"/>
      <c r="K587" s="42"/>
      <c r="L587" s="42"/>
      <c r="M587" s="42"/>
    </row>
    <row r="588" spans="1:13" ht="29.25" customHeight="1">
      <c r="A588" s="20">
        <f t="shared" ref="A588:A637" si="138">B588+1</f>
        <v>29441</v>
      </c>
      <c r="B588" s="20">
        <v>29440</v>
      </c>
      <c r="C588" s="32">
        <v>7300</v>
      </c>
      <c r="D588" s="32">
        <v>2</v>
      </c>
      <c r="E588" s="32"/>
      <c r="F588" s="79" t="s">
        <v>438</v>
      </c>
      <c r="G588" s="33" t="s">
        <v>27</v>
      </c>
      <c r="H588" s="32">
        <v>1</v>
      </c>
      <c r="I588" s="32" t="s">
        <v>32</v>
      </c>
      <c r="J588" s="32"/>
      <c r="K588" s="67"/>
      <c r="L588" s="20">
        <f>3</f>
        <v>3</v>
      </c>
      <c r="M588" s="20"/>
    </row>
    <row r="589" spans="1:13" ht="29.25" customHeight="1">
      <c r="A589" s="20">
        <f t="shared" si="138"/>
        <v>29443</v>
      </c>
      <c r="B589" s="20">
        <f t="shared" ref="B589:B637" si="139">B588+D588</f>
        <v>29442</v>
      </c>
      <c r="C589" s="32" t="str">
        <f t="shared" ref="C589:C637" si="140">DEC2HEX(B589)</f>
        <v>7302</v>
      </c>
      <c r="D589" s="32">
        <v>2</v>
      </c>
      <c r="E589" s="32"/>
      <c r="F589" s="79" t="s">
        <v>439</v>
      </c>
      <c r="G589" s="33" t="s">
        <v>27</v>
      </c>
      <c r="H589" s="32">
        <v>1</v>
      </c>
      <c r="I589" s="32" t="s">
        <v>32</v>
      </c>
      <c r="J589" s="32"/>
      <c r="K589" s="67"/>
      <c r="L589" s="20">
        <f>3</f>
        <v>3</v>
      </c>
      <c r="M589" s="20"/>
    </row>
    <row r="590" spans="1:13" ht="29.25" customHeight="1">
      <c r="A590" s="20">
        <f t="shared" si="138"/>
        <v>29445</v>
      </c>
      <c r="B590" s="20">
        <f t="shared" si="139"/>
        <v>29444</v>
      </c>
      <c r="C590" s="32" t="str">
        <f t="shared" si="140"/>
        <v>7304</v>
      </c>
      <c r="D590" s="32">
        <v>2</v>
      </c>
      <c r="E590" s="32"/>
      <c r="F590" s="79" t="s">
        <v>440</v>
      </c>
      <c r="G590" s="33" t="s">
        <v>27</v>
      </c>
      <c r="H590" s="32">
        <v>1</v>
      </c>
      <c r="I590" s="32" t="s">
        <v>32</v>
      </c>
      <c r="J590" s="32"/>
      <c r="K590" s="67"/>
      <c r="L590" s="20">
        <f>3</f>
        <v>3</v>
      </c>
      <c r="M590" s="20"/>
    </row>
    <row r="591" spans="1:13" ht="29.25" customHeight="1">
      <c r="A591" s="20">
        <f t="shared" si="138"/>
        <v>29447</v>
      </c>
      <c r="B591" s="20">
        <f t="shared" si="139"/>
        <v>29446</v>
      </c>
      <c r="C591" s="32" t="str">
        <f t="shared" si="140"/>
        <v>7306</v>
      </c>
      <c r="D591" s="32">
        <v>2</v>
      </c>
      <c r="E591" s="32"/>
      <c r="F591" s="79" t="s">
        <v>441</v>
      </c>
      <c r="G591" s="33" t="s">
        <v>27</v>
      </c>
      <c r="H591" s="32">
        <v>1</v>
      </c>
      <c r="I591" s="32" t="s">
        <v>32</v>
      </c>
      <c r="J591" s="32"/>
      <c r="K591" s="67"/>
      <c r="L591" s="20">
        <f>3</f>
        <v>3</v>
      </c>
      <c r="M591" s="20"/>
    </row>
    <row r="592" spans="1:13" ht="29.25" customHeight="1">
      <c r="A592" s="20">
        <f t="shared" si="138"/>
        <v>29449</v>
      </c>
      <c r="B592" s="20">
        <f t="shared" si="139"/>
        <v>29448</v>
      </c>
      <c r="C592" s="32" t="str">
        <f t="shared" si="140"/>
        <v>7308</v>
      </c>
      <c r="D592" s="32">
        <v>2</v>
      </c>
      <c r="E592" s="32"/>
      <c r="F592" s="79" t="s">
        <v>442</v>
      </c>
      <c r="G592" s="33" t="s">
        <v>27</v>
      </c>
      <c r="H592" s="32">
        <v>1</v>
      </c>
      <c r="I592" s="32" t="s">
        <v>32</v>
      </c>
      <c r="J592" s="32"/>
      <c r="K592" s="67"/>
      <c r="L592" s="20">
        <f>3</f>
        <v>3</v>
      </c>
      <c r="M592" s="20"/>
    </row>
    <row r="593" spans="1:13" ht="29.25" customHeight="1">
      <c r="A593" s="20">
        <f t="shared" si="138"/>
        <v>29451</v>
      </c>
      <c r="B593" s="20">
        <f t="shared" si="139"/>
        <v>29450</v>
      </c>
      <c r="C593" s="32" t="str">
        <f t="shared" si="140"/>
        <v>730A</v>
      </c>
      <c r="D593" s="32">
        <v>2</v>
      </c>
      <c r="E593" s="32"/>
      <c r="F593" s="79" t="s">
        <v>443</v>
      </c>
      <c r="G593" s="33" t="s">
        <v>27</v>
      </c>
      <c r="H593" s="32">
        <v>1</v>
      </c>
      <c r="I593" s="32" t="s">
        <v>32</v>
      </c>
      <c r="J593" s="32"/>
      <c r="K593" s="67"/>
      <c r="L593" s="20">
        <f>3</f>
        <v>3</v>
      </c>
      <c r="M593" s="20"/>
    </row>
    <row r="594" spans="1:13" ht="29.25" customHeight="1">
      <c r="A594" s="20">
        <f t="shared" si="138"/>
        <v>29453</v>
      </c>
      <c r="B594" s="20">
        <f t="shared" si="139"/>
        <v>29452</v>
      </c>
      <c r="C594" s="32" t="str">
        <f t="shared" si="140"/>
        <v>730C</v>
      </c>
      <c r="D594" s="32">
        <v>2</v>
      </c>
      <c r="E594" s="32"/>
      <c r="F594" s="79" t="s">
        <v>444</v>
      </c>
      <c r="G594" s="33" t="s">
        <v>27</v>
      </c>
      <c r="H594" s="32">
        <v>1</v>
      </c>
      <c r="I594" s="32" t="s">
        <v>32</v>
      </c>
      <c r="J594" s="32"/>
      <c r="K594" s="67"/>
      <c r="L594" s="20">
        <f>3</f>
        <v>3</v>
      </c>
      <c r="M594" s="20"/>
    </row>
    <row r="595" spans="1:13" ht="29.25" customHeight="1">
      <c r="A595" s="20">
        <f t="shared" si="138"/>
        <v>29455</v>
      </c>
      <c r="B595" s="20">
        <f t="shared" si="139"/>
        <v>29454</v>
      </c>
      <c r="C595" s="32" t="str">
        <f t="shared" si="140"/>
        <v>730E</v>
      </c>
      <c r="D595" s="32">
        <v>2</v>
      </c>
      <c r="E595" s="32"/>
      <c r="F595" s="79" t="s">
        <v>445</v>
      </c>
      <c r="G595" s="33" t="s">
        <v>27</v>
      </c>
      <c r="H595" s="32">
        <v>1</v>
      </c>
      <c r="I595" s="32" t="s">
        <v>32</v>
      </c>
      <c r="J595" s="32"/>
      <c r="K595" s="67"/>
      <c r="L595" s="20">
        <f>3</f>
        <v>3</v>
      </c>
      <c r="M595" s="20"/>
    </row>
    <row r="596" spans="1:13" ht="29.25" customHeight="1">
      <c r="A596" s="20">
        <f t="shared" si="138"/>
        <v>29457</v>
      </c>
      <c r="B596" s="20">
        <f t="shared" si="139"/>
        <v>29456</v>
      </c>
      <c r="C596" s="32" t="str">
        <f t="shared" si="140"/>
        <v>7310</v>
      </c>
      <c r="D596" s="32">
        <v>2</v>
      </c>
      <c r="E596" s="32"/>
      <c r="F596" s="79" t="s">
        <v>446</v>
      </c>
      <c r="G596" s="33" t="s">
        <v>27</v>
      </c>
      <c r="H596" s="32">
        <v>1</v>
      </c>
      <c r="I596" s="32" t="s">
        <v>32</v>
      </c>
      <c r="J596" s="32"/>
      <c r="K596" s="67"/>
      <c r="L596" s="20">
        <f>3</f>
        <v>3</v>
      </c>
      <c r="M596" s="20"/>
    </row>
    <row r="597" spans="1:13" ht="29.25" customHeight="1">
      <c r="A597" s="20">
        <f t="shared" si="138"/>
        <v>29459</v>
      </c>
      <c r="B597" s="20">
        <f t="shared" si="139"/>
        <v>29458</v>
      </c>
      <c r="C597" s="32" t="str">
        <f t="shared" si="140"/>
        <v>7312</v>
      </c>
      <c r="D597" s="32">
        <v>2</v>
      </c>
      <c r="E597" s="32"/>
      <c r="F597" s="79" t="s">
        <v>447</v>
      </c>
      <c r="G597" s="33" t="s">
        <v>27</v>
      </c>
      <c r="H597" s="32">
        <v>1</v>
      </c>
      <c r="I597" s="32" t="s">
        <v>32</v>
      </c>
      <c r="J597" s="32"/>
      <c r="K597" s="67"/>
      <c r="L597" s="20">
        <f>3</f>
        <v>3</v>
      </c>
      <c r="M597" s="20"/>
    </row>
    <row r="598" spans="1:13" ht="29.25" customHeight="1">
      <c r="A598" s="20">
        <f t="shared" si="138"/>
        <v>29461</v>
      </c>
      <c r="B598" s="20">
        <f t="shared" si="139"/>
        <v>29460</v>
      </c>
      <c r="C598" s="32" t="str">
        <f t="shared" si="140"/>
        <v>7314</v>
      </c>
      <c r="D598" s="32">
        <v>2</v>
      </c>
      <c r="E598" s="32"/>
      <c r="F598" s="79" t="s">
        <v>448</v>
      </c>
      <c r="G598" s="33" t="s">
        <v>27</v>
      </c>
      <c r="H598" s="32">
        <v>1</v>
      </c>
      <c r="I598" s="32" t="s">
        <v>32</v>
      </c>
      <c r="J598" s="32"/>
      <c r="K598" s="67"/>
      <c r="L598" s="20">
        <f>3</f>
        <v>3</v>
      </c>
      <c r="M598" s="20"/>
    </row>
    <row r="599" spans="1:13" ht="29.25" customHeight="1">
      <c r="A599" s="20">
        <f t="shared" si="138"/>
        <v>29463</v>
      </c>
      <c r="B599" s="20">
        <f t="shared" si="139"/>
        <v>29462</v>
      </c>
      <c r="C599" s="32" t="str">
        <f t="shared" si="140"/>
        <v>7316</v>
      </c>
      <c r="D599" s="32">
        <v>2</v>
      </c>
      <c r="E599" s="32"/>
      <c r="F599" s="79" t="s">
        <v>449</v>
      </c>
      <c r="G599" s="33" t="s">
        <v>27</v>
      </c>
      <c r="H599" s="32">
        <v>1</v>
      </c>
      <c r="I599" s="32" t="s">
        <v>32</v>
      </c>
      <c r="J599" s="32"/>
      <c r="K599" s="67"/>
      <c r="L599" s="20">
        <f>3</f>
        <v>3</v>
      </c>
      <c r="M599" s="20"/>
    </row>
    <row r="600" spans="1:13" ht="29.25" customHeight="1">
      <c r="A600" s="20">
        <f t="shared" si="138"/>
        <v>29465</v>
      </c>
      <c r="B600" s="20">
        <f t="shared" si="139"/>
        <v>29464</v>
      </c>
      <c r="C600" s="32" t="str">
        <f t="shared" si="140"/>
        <v>7318</v>
      </c>
      <c r="D600" s="32">
        <v>2</v>
      </c>
      <c r="E600" s="32"/>
      <c r="F600" s="79" t="s">
        <v>450</v>
      </c>
      <c r="G600" s="33" t="s">
        <v>27</v>
      </c>
      <c r="H600" s="32">
        <v>1</v>
      </c>
      <c r="I600" s="32" t="s">
        <v>32</v>
      </c>
      <c r="J600" s="32"/>
      <c r="K600" s="67"/>
      <c r="L600" s="20">
        <f>3</f>
        <v>3</v>
      </c>
      <c r="M600" s="20"/>
    </row>
    <row r="601" spans="1:13" ht="29.25" customHeight="1">
      <c r="A601" s="20">
        <f t="shared" si="138"/>
        <v>29467</v>
      </c>
      <c r="B601" s="20">
        <f t="shared" si="139"/>
        <v>29466</v>
      </c>
      <c r="C601" s="32" t="str">
        <f t="shared" si="140"/>
        <v>731A</v>
      </c>
      <c r="D601" s="32">
        <v>2</v>
      </c>
      <c r="E601" s="32"/>
      <c r="F601" s="79" t="s">
        <v>451</v>
      </c>
      <c r="G601" s="33" t="s">
        <v>27</v>
      </c>
      <c r="H601" s="32">
        <v>1</v>
      </c>
      <c r="I601" s="32" t="s">
        <v>32</v>
      </c>
      <c r="J601" s="32"/>
      <c r="K601" s="67"/>
      <c r="L601" s="20">
        <f>3</f>
        <v>3</v>
      </c>
      <c r="M601" s="20"/>
    </row>
    <row r="602" spans="1:13" ht="29.25" customHeight="1">
      <c r="A602" s="20">
        <f t="shared" si="138"/>
        <v>29469</v>
      </c>
      <c r="B602" s="20">
        <f t="shared" si="139"/>
        <v>29468</v>
      </c>
      <c r="C602" s="32" t="str">
        <f t="shared" si="140"/>
        <v>731C</v>
      </c>
      <c r="D602" s="32">
        <v>2</v>
      </c>
      <c r="E602" s="32"/>
      <c r="F602" s="79" t="s">
        <v>452</v>
      </c>
      <c r="G602" s="33" t="s">
        <v>27</v>
      </c>
      <c r="H602" s="32">
        <v>1</v>
      </c>
      <c r="I602" s="32" t="s">
        <v>32</v>
      </c>
      <c r="J602" s="32"/>
      <c r="K602" s="67"/>
      <c r="L602" s="20">
        <f>3</f>
        <v>3</v>
      </c>
      <c r="M602" s="20"/>
    </row>
    <row r="603" spans="1:13" ht="29.25" customHeight="1">
      <c r="A603" s="20">
        <f t="shared" si="138"/>
        <v>29471</v>
      </c>
      <c r="B603" s="20">
        <f t="shared" si="139"/>
        <v>29470</v>
      </c>
      <c r="C603" s="32" t="str">
        <f t="shared" si="140"/>
        <v>731E</v>
      </c>
      <c r="D603" s="32">
        <v>2</v>
      </c>
      <c r="E603" s="32"/>
      <c r="F603" s="79" t="s">
        <v>453</v>
      </c>
      <c r="G603" s="33" t="s">
        <v>27</v>
      </c>
      <c r="H603" s="32">
        <v>1</v>
      </c>
      <c r="I603" s="32" t="s">
        <v>32</v>
      </c>
      <c r="J603" s="32"/>
      <c r="K603" s="67"/>
      <c r="L603" s="20">
        <f>3</f>
        <v>3</v>
      </c>
      <c r="M603" s="20"/>
    </row>
    <row r="604" spans="1:13" ht="29.25" customHeight="1">
      <c r="A604" s="20">
        <f t="shared" si="138"/>
        <v>29473</v>
      </c>
      <c r="B604" s="20">
        <f t="shared" si="139"/>
        <v>29472</v>
      </c>
      <c r="C604" s="32" t="str">
        <f t="shared" si="140"/>
        <v>7320</v>
      </c>
      <c r="D604" s="32">
        <v>2</v>
      </c>
      <c r="E604" s="32"/>
      <c r="F604" s="79" t="s">
        <v>454</v>
      </c>
      <c r="G604" s="33" t="s">
        <v>27</v>
      </c>
      <c r="H604" s="32">
        <v>1</v>
      </c>
      <c r="I604" s="32" t="s">
        <v>32</v>
      </c>
      <c r="J604" s="32"/>
      <c r="K604" s="67"/>
      <c r="L604" s="20">
        <f>3</f>
        <v>3</v>
      </c>
      <c r="M604" s="20"/>
    </row>
    <row r="605" spans="1:13" ht="29.25" customHeight="1">
      <c r="A605" s="20">
        <f t="shared" si="138"/>
        <v>29475</v>
      </c>
      <c r="B605" s="20">
        <f t="shared" si="139"/>
        <v>29474</v>
      </c>
      <c r="C605" s="32" t="str">
        <f t="shared" si="140"/>
        <v>7322</v>
      </c>
      <c r="D605" s="32">
        <v>2</v>
      </c>
      <c r="E605" s="32"/>
      <c r="F605" s="79" t="s">
        <v>455</v>
      </c>
      <c r="G605" s="33" t="s">
        <v>27</v>
      </c>
      <c r="H605" s="32">
        <v>1</v>
      </c>
      <c r="I605" s="32" t="s">
        <v>32</v>
      </c>
      <c r="J605" s="32"/>
      <c r="K605" s="67"/>
      <c r="L605" s="20">
        <f>3</f>
        <v>3</v>
      </c>
      <c r="M605" s="20"/>
    </row>
    <row r="606" spans="1:13" ht="29.25" customHeight="1">
      <c r="A606" s="20">
        <f t="shared" si="138"/>
        <v>29477</v>
      </c>
      <c r="B606" s="20">
        <f t="shared" si="139"/>
        <v>29476</v>
      </c>
      <c r="C606" s="32" t="str">
        <f t="shared" si="140"/>
        <v>7324</v>
      </c>
      <c r="D606" s="32">
        <v>2</v>
      </c>
      <c r="E606" s="32"/>
      <c r="F606" s="79" t="s">
        <v>456</v>
      </c>
      <c r="G606" s="33" t="s">
        <v>27</v>
      </c>
      <c r="H606" s="32">
        <v>1</v>
      </c>
      <c r="I606" s="32" t="s">
        <v>32</v>
      </c>
      <c r="J606" s="32"/>
      <c r="K606" s="67"/>
      <c r="L606" s="20">
        <f>3</f>
        <v>3</v>
      </c>
      <c r="M606" s="20"/>
    </row>
    <row r="607" spans="1:13" ht="29.25" customHeight="1">
      <c r="A607" s="20">
        <f t="shared" si="138"/>
        <v>29479</v>
      </c>
      <c r="B607" s="20">
        <f t="shared" si="139"/>
        <v>29478</v>
      </c>
      <c r="C607" s="32" t="str">
        <f t="shared" si="140"/>
        <v>7326</v>
      </c>
      <c r="D607" s="32">
        <v>2</v>
      </c>
      <c r="E607" s="32"/>
      <c r="F607" s="79" t="s">
        <v>457</v>
      </c>
      <c r="G607" s="33" t="s">
        <v>27</v>
      </c>
      <c r="H607" s="32">
        <v>1</v>
      </c>
      <c r="I607" s="32" t="s">
        <v>32</v>
      </c>
      <c r="J607" s="32"/>
      <c r="K607" s="67"/>
      <c r="L607" s="20">
        <f>3</f>
        <v>3</v>
      </c>
      <c r="M607" s="20"/>
    </row>
    <row r="608" spans="1:13" ht="29.25" customHeight="1">
      <c r="A608" s="20">
        <f t="shared" si="138"/>
        <v>29481</v>
      </c>
      <c r="B608" s="20">
        <f t="shared" si="139"/>
        <v>29480</v>
      </c>
      <c r="C608" s="32" t="str">
        <f t="shared" si="140"/>
        <v>7328</v>
      </c>
      <c r="D608" s="32">
        <v>2</v>
      </c>
      <c r="E608" s="32"/>
      <c r="F608" s="79" t="s">
        <v>458</v>
      </c>
      <c r="G608" s="33" t="s">
        <v>27</v>
      </c>
      <c r="H608" s="32">
        <v>1</v>
      </c>
      <c r="I608" s="32" t="s">
        <v>32</v>
      </c>
      <c r="J608" s="32"/>
      <c r="K608" s="67"/>
      <c r="L608" s="20">
        <f>3</f>
        <v>3</v>
      </c>
      <c r="M608" s="20"/>
    </row>
    <row r="609" spans="1:13" ht="29.25" customHeight="1">
      <c r="A609" s="20">
        <f t="shared" si="138"/>
        <v>29483</v>
      </c>
      <c r="B609" s="20">
        <f t="shared" si="139"/>
        <v>29482</v>
      </c>
      <c r="C609" s="32" t="str">
        <f t="shared" si="140"/>
        <v>732A</v>
      </c>
      <c r="D609" s="32">
        <v>2</v>
      </c>
      <c r="E609" s="32"/>
      <c r="F609" s="79" t="s">
        <v>459</v>
      </c>
      <c r="G609" s="33" t="s">
        <v>27</v>
      </c>
      <c r="H609" s="32">
        <v>1</v>
      </c>
      <c r="I609" s="32" t="s">
        <v>32</v>
      </c>
      <c r="J609" s="32"/>
      <c r="K609" s="67"/>
      <c r="L609" s="20">
        <f>3</f>
        <v>3</v>
      </c>
      <c r="M609" s="20"/>
    </row>
    <row r="610" spans="1:13" ht="29.25" customHeight="1">
      <c r="A610" s="20">
        <f t="shared" si="138"/>
        <v>29485</v>
      </c>
      <c r="B610" s="20">
        <f t="shared" si="139"/>
        <v>29484</v>
      </c>
      <c r="C610" s="32" t="str">
        <f t="shared" si="140"/>
        <v>732C</v>
      </c>
      <c r="D610" s="32">
        <v>2</v>
      </c>
      <c r="E610" s="32"/>
      <c r="F610" s="79" t="s">
        <v>460</v>
      </c>
      <c r="G610" s="33" t="s">
        <v>27</v>
      </c>
      <c r="H610" s="32">
        <v>1</v>
      </c>
      <c r="I610" s="32" t="s">
        <v>32</v>
      </c>
      <c r="J610" s="32"/>
      <c r="K610" s="67"/>
      <c r="L610" s="20">
        <f>3</f>
        <v>3</v>
      </c>
      <c r="M610" s="20"/>
    </row>
    <row r="611" spans="1:13" ht="29.25" customHeight="1">
      <c r="A611" s="20">
        <f t="shared" si="138"/>
        <v>29487</v>
      </c>
      <c r="B611" s="20">
        <f t="shared" si="139"/>
        <v>29486</v>
      </c>
      <c r="C611" s="32" t="str">
        <f t="shared" si="140"/>
        <v>732E</v>
      </c>
      <c r="D611" s="32">
        <v>2</v>
      </c>
      <c r="E611" s="32"/>
      <c r="F611" s="79" t="s">
        <v>461</v>
      </c>
      <c r="G611" s="33" t="s">
        <v>27</v>
      </c>
      <c r="H611" s="32">
        <v>1</v>
      </c>
      <c r="I611" s="32" t="s">
        <v>32</v>
      </c>
      <c r="J611" s="32"/>
      <c r="K611" s="67"/>
      <c r="L611" s="20">
        <f>3</f>
        <v>3</v>
      </c>
      <c r="M611" s="20"/>
    </row>
    <row r="612" spans="1:13" ht="29.25" customHeight="1">
      <c r="A612" s="20">
        <f t="shared" si="138"/>
        <v>29489</v>
      </c>
      <c r="B612" s="20">
        <f t="shared" si="139"/>
        <v>29488</v>
      </c>
      <c r="C612" s="32" t="str">
        <f t="shared" si="140"/>
        <v>7330</v>
      </c>
      <c r="D612" s="32">
        <v>2</v>
      </c>
      <c r="E612" s="32"/>
      <c r="F612" s="79" t="s">
        <v>462</v>
      </c>
      <c r="G612" s="33" t="s">
        <v>27</v>
      </c>
      <c r="H612" s="32">
        <v>1</v>
      </c>
      <c r="I612" s="32" t="s">
        <v>32</v>
      </c>
      <c r="J612" s="32"/>
      <c r="K612" s="67"/>
      <c r="L612" s="20">
        <f>3</f>
        <v>3</v>
      </c>
      <c r="M612" s="20"/>
    </row>
    <row r="613" spans="1:13" ht="29.25" customHeight="1">
      <c r="A613" s="31">
        <f t="shared" si="138"/>
        <v>29491</v>
      </c>
      <c r="B613" s="31">
        <f t="shared" si="139"/>
        <v>29490</v>
      </c>
      <c r="C613" s="31" t="str">
        <f t="shared" si="140"/>
        <v>7332</v>
      </c>
      <c r="D613" s="31">
        <v>2</v>
      </c>
      <c r="E613" s="31"/>
      <c r="F613" s="111" t="s">
        <v>595</v>
      </c>
      <c r="G613" s="112"/>
      <c r="H613" s="112"/>
      <c r="I613" s="112"/>
      <c r="J613" s="112"/>
      <c r="K613" s="113"/>
      <c r="L613" s="31">
        <f>3</f>
        <v>3</v>
      </c>
      <c r="M613" s="31"/>
    </row>
    <row r="614" spans="1:13" ht="29.25" customHeight="1">
      <c r="A614" s="31">
        <f t="shared" si="138"/>
        <v>29493</v>
      </c>
      <c r="B614" s="31">
        <f t="shared" si="139"/>
        <v>29492</v>
      </c>
      <c r="C614" s="31" t="str">
        <f t="shared" si="140"/>
        <v>7334</v>
      </c>
      <c r="D614" s="31">
        <v>2</v>
      </c>
      <c r="E614" s="31"/>
      <c r="F614" s="111" t="s">
        <v>595</v>
      </c>
      <c r="G614" s="112"/>
      <c r="H614" s="112"/>
      <c r="I614" s="112"/>
      <c r="J614" s="112"/>
      <c r="K614" s="113"/>
      <c r="L614" s="31">
        <f>3</f>
        <v>3</v>
      </c>
      <c r="M614" s="31"/>
    </row>
    <row r="615" spans="1:13" ht="29.25" customHeight="1">
      <c r="A615" s="31">
        <f t="shared" si="138"/>
        <v>29495</v>
      </c>
      <c r="B615" s="31">
        <f t="shared" si="139"/>
        <v>29494</v>
      </c>
      <c r="C615" s="31" t="str">
        <f t="shared" si="140"/>
        <v>7336</v>
      </c>
      <c r="D615" s="31">
        <v>2</v>
      </c>
      <c r="E615" s="31"/>
      <c r="F615" s="111" t="s">
        <v>595</v>
      </c>
      <c r="G615" s="112"/>
      <c r="H615" s="112"/>
      <c r="I615" s="112"/>
      <c r="J615" s="112"/>
      <c r="K615" s="113"/>
      <c r="L615" s="31">
        <f>3</f>
        <v>3</v>
      </c>
      <c r="M615" s="31"/>
    </row>
    <row r="616" spans="1:13" ht="29.25" customHeight="1">
      <c r="A616" s="31">
        <f t="shared" si="138"/>
        <v>29497</v>
      </c>
      <c r="B616" s="31">
        <f t="shared" si="139"/>
        <v>29496</v>
      </c>
      <c r="C616" s="31" t="str">
        <f t="shared" si="140"/>
        <v>7338</v>
      </c>
      <c r="D616" s="31">
        <v>2</v>
      </c>
      <c r="E616" s="31"/>
      <c r="F616" s="111" t="s">
        <v>595</v>
      </c>
      <c r="G616" s="112"/>
      <c r="H616" s="112"/>
      <c r="I616" s="112"/>
      <c r="J616" s="112"/>
      <c r="K616" s="113"/>
      <c r="L616" s="31">
        <f>3</f>
        <v>3</v>
      </c>
      <c r="M616" s="31"/>
    </row>
    <row r="617" spans="1:13" ht="29.25" customHeight="1">
      <c r="A617" s="31">
        <f t="shared" si="138"/>
        <v>29499</v>
      </c>
      <c r="B617" s="31">
        <f t="shared" si="139"/>
        <v>29498</v>
      </c>
      <c r="C617" s="31" t="str">
        <f t="shared" si="140"/>
        <v>733A</v>
      </c>
      <c r="D617" s="31">
        <v>2</v>
      </c>
      <c r="E617" s="31"/>
      <c r="F617" s="111" t="s">
        <v>595</v>
      </c>
      <c r="G617" s="112"/>
      <c r="H617" s="112"/>
      <c r="I617" s="112"/>
      <c r="J617" s="112"/>
      <c r="K617" s="113"/>
      <c r="L617" s="31">
        <f>3</f>
        <v>3</v>
      </c>
      <c r="M617" s="31"/>
    </row>
    <row r="618" spans="1:13" ht="29.25" customHeight="1">
      <c r="A618" s="31">
        <f t="shared" si="138"/>
        <v>29501</v>
      </c>
      <c r="B618" s="31">
        <f t="shared" si="139"/>
        <v>29500</v>
      </c>
      <c r="C618" s="31" t="str">
        <f t="shared" si="140"/>
        <v>733C</v>
      </c>
      <c r="D618" s="31">
        <v>2</v>
      </c>
      <c r="E618" s="31"/>
      <c r="F618" s="111" t="s">
        <v>595</v>
      </c>
      <c r="G618" s="112"/>
      <c r="H618" s="112"/>
      <c r="I618" s="112"/>
      <c r="J618" s="112"/>
      <c r="K618" s="113"/>
      <c r="L618" s="31">
        <f>3</f>
        <v>3</v>
      </c>
      <c r="M618" s="31"/>
    </row>
    <row r="619" spans="1:13" ht="29.25" customHeight="1">
      <c r="A619" s="31">
        <f t="shared" si="138"/>
        <v>29503</v>
      </c>
      <c r="B619" s="31">
        <f t="shared" si="139"/>
        <v>29502</v>
      </c>
      <c r="C619" s="31" t="str">
        <f t="shared" si="140"/>
        <v>733E</v>
      </c>
      <c r="D619" s="31">
        <v>2</v>
      </c>
      <c r="E619" s="31"/>
      <c r="F619" s="111" t="s">
        <v>595</v>
      </c>
      <c r="G619" s="112"/>
      <c r="H619" s="112"/>
      <c r="I619" s="112"/>
      <c r="J619" s="112"/>
      <c r="K619" s="113"/>
      <c r="L619" s="31">
        <f>3</f>
        <v>3</v>
      </c>
      <c r="M619" s="31"/>
    </row>
    <row r="620" spans="1:13" ht="29.25" customHeight="1">
      <c r="A620" s="31">
        <f t="shared" si="138"/>
        <v>29505</v>
      </c>
      <c r="B620" s="31">
        <f t="shared" si="139"/>
        <v>29504</v>
      </c>
      <c r="C620" s="31" t="str">
        <f t="shared" si="140"/>
        <v>7340</v>
      </c>
      <c r="D620" s="31">
        <v>2</v>
      </c>
      <c r="E620" s="31"/>
      <c r="F620" s="111" t="s">
        <v>595</v>
      </c>
      <c r="G620" s="112"/>
      <c r="H620" s="112"/>
      <c r="I620" s="112"/>
      <c r="J620" s="112"/>
      <c r="K620" s="113"/>
      <c r="L620" s="31">
        <f>3</f>
        <v>3</v>
      </c>
      <c r="M620" s="31"/>
    </row>
    <row r="621" spans="1:13" ht="29.25" customHeight="1">
      <c r="A621" s="31">
        <f t="shared" si="138"/>
        <v>29507</v>
      </c>
      <c r="B621" s="31">
        <f t="shared" si="139"/>
        <v>29506</v>
      </c>
      <c r="C621" s="31" t="str">
        <f t="shared" si="140"/>
        <v>7342</v>
      </c>
      <c r="D621" s="31">
        <v>2</v>
      </c>
      <c r="E621" s="31"/>
      <c r="F621" s="111" t="s">
        <v>595</v>
      </c>
      <c r="G621" s="112"/>
      <c r="H621" s="112"/>
      <c r="I621" s="112"/>
      <c r="J621" s="112"/>
      <c r="K621" s="113"/>
      <c r="L621" s="31">
        <f>3</f>
        <v>3</v>
      </c>
      <c r="M621" s="31"/>
    </row>
    <row r="622" spans="1:13" ht="29.25" customHeight="1">
      <c r="A622" s="31">
        <f t="shared" si="138"/>
        <v>29509</v>
      </c>
      <c r="B622" s="31">
        <f t="shared" si="139"/>
        <v>29508</v>
      </c>
      <c r="C622" s="31" t="str">
        <f t="shared" si="140"/>
        <v>7344</v>
      </c>
      <c r="D622" s="31">
        <v>2</v>
      </c>
      <c r="E622" s="31"/>
      <c r="F622" s="111" t="s">
        <v>595</v>
      </c>
      <c r="G622" s="112"/>
      <c r="H622" s="112"/>
      <c r="I622" s="112"/>
      <c r="J622" s="112"/>
      <c r="K622" s="113"/>
      <c r="L622" s="31">
        <f>3</f>
        <v>3</v>
      </c>
      <c r="M622" s="31"/>
    </row>
    <row r="623" spans="1:13" ht="29.25" customHeight="1">
      <c r="A623" s="31">
        <f t="shared" si="138"/>
        <v>29511</v>
      </c>
      <c r="B623" s="31">
        <f t="shared" si="139"/>
        <v>29510</v>
      </c>
      <c r="C623" s="31" t="str">
        <f t="shared" si="140"/>
        <v>7346</v>
      </c>
      <c r="D623" s="31">
        <v>2</v>
      </c>
      <c r="E623" s="31"/>
      <c r="F623" s="111" t="s">
        <v>595</v>
      </c>
      <c r="G623" s="112"/>
      <c r="H623" s="112"/>
      <c r="I623" s="112"/>
      <c r="J623" s="112"/>
      <c r="K623" s="113"/>
      <c r="L623" s="31">
        <f>3</f>
        <v>3</v>
      </c>
      <c r="M623" s="31"/>
    </row>
    <row r="624" spans="1:13" ht="29.25" customHeight="1">
      <c r="A624" s="31">
        <f t="shared" si="138"/>
        <v>29513</v>
      </c>
      <c r="B624" s="31">
        <f t="shared" si="139"/>
        <v>29512</v>
      </c>
      <c r="C624" s="31" t="str">
        <f t="shared" si="140"/>
        <v>7348</v>
      </c>
      <c r="D624" s="31">
        <v>2</v>
      </c>
      <c r="E624" s="31"/>
      <c r="F624" s="111" t="s">
        <v>595</v>
      </c>
      <c r="G624" s="112"/>
      <c r="H624" s="112"/>
      <c r="I624" s="112"/>
      <c r="J624" s="112"/>
      <c r="K624" s="113"/>
      <c r="L624" s="31">
        <f>3</f>
        <v>3</v>
      </c>
      <c r="M624" s="31"/>
    </row>
    <row r="625" spans="1:13" ht="29.25" customHeight="1">
      <c r="A625" s="31">
        <f t="shared" si="138"/>
        <v>29515</v>
      </c>
      <c r="B625" s="31">
        <f t="shared" si="139"/>
        <v>29514</v>
      </c>
      <c r="C625" s="31" t="str">
        <f t="shared" si="140"/>
        <v>734A</v>
      </c>
      <c r="D625" s="31">
        <v>2</v>
      </c>
      <c r="E625" s="31"/>
      <c r="F625" s="111" t="s">
        <v>595</v>
      </c>
      <c r="G625" s="112"/>
      <c r="H625" s="112"/>
      <c r="I625" s="112"/>
      <c r="J625" s="112"/>
      <c r="K625" s="113"/>
      <c r="L625" s="31">
        <f>3</f>
        <v>3</v>
      </c>
      <c r="M625" s="31"/>
    </row>
    <row r="626" spans="1:13" ht="29.25" customHeight="1">
      <c r="A626" s="31">
        <f t="shared" si="138"/>
        <v>29517</v>
      </c>
      <c r="B626" s="31">
        <f t="shared" si="139"/>
        <v>29516</v>
      </c>
      <c r="C626" s="31" t="str">
        <f t="shared" si="140"/>
        <v>734C</v>
      </c>
      <c r="D626" s="31">
        <v>2</v>
      </c>
      <c r="E626" s="31"/>
      <c r="F626" s="111" t="s">
        <v>595</v>
      </c>
      <c r="G626" s="112"/>
      <c r="H626" s="112"/>
      <c r="I626" s="112"/>
      <c r="J626" s="112"/>
      <c r="K626" s="113"/>
      <c r="L626" s="31">
        <f>3</f>
        <v>3</v>
      </c>
      <c r="M626" s="31"/>
    </row>
    <row r="627" spans="1:13" ht="29.25" customHeight="1">
      <c r="A627" s="31">
        <f t="shared" si="138"/>
        <v>29519</v>
      </c>
      <c r="B627" s="31">
        <f t="shared" si="139"/>
        <v>29518</v>
      </c>
      <c r="C627" s="31" t="str">
        <f t="shared" si="140"/>
        <v>734E</v>
      </c>
      <c r="D627" s="31">
        <v>2</v>
      </c>
      <c r="E627" s="31"/>
      <c r="F627" s="111" t="s">
        <v>595</v>
      </c>
      <c r="G627" s="112"/>
      <c r="H627" s="112"/>
      <c r="I627" s="112"/>
      <c r="J627" s="112"/>
      <c r="K627" s="113"/>
      <c r="L627" s="31">
        <f>3</f>
        <v>3</v>
      </c>
      <c r="M627" s="31"/>
    </row>
    <row r="628" spans="1:13" ht="29.25" customHeight="1">
      <c r="A628" s="31">
        <f t="shared" si="138"/>
        <v>29521</v>
      </c>
      <c r="B628" s="31">
        <f t="shared" si="139"/>
        <v>29520</v>
      </c>
      <c r="C628" s="31" t="str">
        <f t="shared" si="140"/>
        <v>7350</v>
      </c>
      <c r="D628" s="31">
        <v>2</v>
      </c>
      <c r="E628" s="31"/>
      <c r="F628" s="111" t="s">
        <v>595</v>
      </c>
      <c r="G628" s="112"/>
      <c r="H628" s="112"/>
      <c r="I628" s="112"/>
      <c r="J628" s="112"/>
      <c r="K628" s="113"/>
      <c r="L628" s="31">
        <f>3</f>
        <v>3</v>
      </c>
      <c r="M628" s="31"/>
    </row>
    <row r="629" spans="1:13" ht="29.25" customHeight="1">
      <c r="A629" s="31">
        <f t="shared" si="138"/>
        <v>29523</v>
      </c>
      <c r="B629" s="31">
        <f t="shared" si="139"/>
        <v>29522</v>
      </c>
      <c r="C629" s="31" t="str">
        <f t="shared" si="140"/>
        <v>7352</v>
      </c>
      <c r="D629" s="31">
        <v>2</v>
      </c>
      <c r="E629" s="31"/>
      <c r="F629" s="111" t="s">
        <v>595</v>
      </c>
      <c r="G629" s="112"/>
      <c r="H629" s="112"/>
      <c r="I629" s="112"/>
      <c r="J629" s="112"/>
      <c r="K629" s="113"/>
      <c r="L629" s="31">
        <f>3</f>
        <v>3</v>
      </c>
      <c r="M629" s="31"/>
    </row>
    <row r="630" spans="1:13" ht="29.25" customHeight="1">
      <c r="A630" s="31">
        <f t="shared" si="138"/>
        <v>29525</v>
      </c>
      <c r="B630" s="31">
        <f t="shared" si="139"/>
        <v>29524</v>
      </c>
      <c r="C630" s="31" t="str">
        <f t="shared" si="140"/>
        <v>7354</v>
      </c>
      <c r="D630" s="31">
        <v>2</v>
      </c>
      <c r="E630" s="31"/>
      <c r="F630" s="111" t="s">
        <v>595</v>
      </c>
      <c r="G630" s="112"/>
      <c r="H630" s="112"/>
      <c r="I630" s="112"/>
      <c r="J630" s="112"/>
      <c r="K630" s="113"/>
      <c r="L630" s="31">
        <f>3</f>
        <v>3</v>
      </c>
      <c r="M630" s="31"/>
    </row>
    <row r="631" spans="1:13" ht="29.25" customHeight="1">
      <c r="A631" s="31">
        <f t="shared" si="138"/>
        <v>29527</v>
      </c>
      <c r="B631" s="31">
        <f t="shared" si="139"/>
        <v>29526</v>
      </c>
      <c r="C631" s="31" t="str">
        <f t="shared" si="140"/>
        <v>7356</v>
      </c>
      <c r="D631" s="31">
        <v>2</v>
      </c>
      <c r="E631" s="31"/>
      <c r="F631" s="111" t="s">
        <v>595</v>
      </c>
      <c r="G631" s="112"/>
      <c r="H631" s="112"/>
      <c r="I631" s="112"/>
      <c r="J631" s="112"/>
      <c r="K631" s="113"/>
      <c r="L631" s="31">
        <f>3</f>
        <v>3</v>
      </c>
      <c r="M631" s="31"/>
    </row>
    <row r="632" spans="1:13" ht="29.25" customHeight="1">
      <c r="A632" s="31">
        <f t="shared" si="138"/>
        <v>29529</v>
      </c>
      <c r="B632" s="31">
        <f t="shared" si="139"/>
        <v>29528</v>
      </c>
      <c r="C632" s="31" t="str">
        <f t="shared" si="140"/>
        <v>7358</v>
      </c>
      <c r="D632" s="31">
        <v>2</v>
      </c>
      <c r="E632" s="31"/>
      <c r="F632" s="111" t="s">
        <v>595</v>
      </c>
      <c r="G632" s="112"/>
      <c r="H632" s="112"/>
      <c r="I632" s="112"/>
      <c r="J632" s="112"/>
      <c r="K632" s="113"/>
      <c r="L632" s="31">
        <f>3</f>
        <v>3</v>
      </c>
      <c r="M632" s="31"/>
    </row>
    <row r="633" spans="1:13" ht="29.25" customHeight="1">
      <c r="A633" s="31">
        <f t="shared" si="138"/>
        <v>29531</v>
      </c>
      <c r="B633" s="31">
        <f t="shared" si="139"/>
        <v>29530</v>
      </c>
      <c r="C633" s="31" t="str">
        <f t="shared" si="140"/>
        <v>735A</v>
      </c>
      <c r="D633" s="31">
        <v>2</v>
      </c>
      <c r="E633" s="31"/>
      <c r="F633" s="111" t="s">
        <v>595</v>
      </c>
      <c r="G633" s="112"/>
      <c r="H633" s="112"/>
      <c r="I633" s="112"/>
      <c r="J633" s="112"/>
      <c r="K633" s="113"/>
      <c r="L633" s="31">
        <f>3</f>
        <v>3</v>
      </c>
      <c r="M633" s="31"/>
    </row>
    <row r="634" spans="1:13" ht="29.25" customHeight="1">
      <c r="A634" s="31">
        <f t="shared" si="138"/>
        <v>29533</v>
      </c>
      <c r="B634" s="31">
        <f t="shared" si="139"/>
        <v>29532</v>
      </c>
      <c r="C634" s="31" t="str">
        <f t="shared" si="140"/>
        <v>735C</v>
      </c>
      <c r="D634" s="31">
        <v>2</v>
      </c>
      <c r="E634" s="31"/>
      <c r="F634" s="111" t="s">
        <v>595</v>
      </c>
      <c r="G634" s="112"/>
      <c r="H634" s="112"/>
      <c r="I634" s="112"/>
      <c r="J634" s="112"/>
      <c r="K634" s="113"/>
      <c r="L634" s="31">
        <f>3</f>
        <v>3</v>
      </c>
      <c r="M634" s="31"/>
    </row>
    <row r="635" spans="1:13" ht="29.25" customHeight="1">
      <c r="A635" s="31">
        <f t="shared" si="138"/>
        <v>29535</v>
      </c>
      <c r="B635" s="31">
        <f t="shared" si="139"/>
        <v>29534</v>
      </c>
      <c r="C635" s="31" t="str">
        <f t="shared" si="140"/>
        <v>735E</v>
      </c>
      <c r="D635" s="31">
        <v>2</v>
      </c>
      <c r="E635" s="31"/>
      <c r="F635" s="111" t="s">
        <v>595</v>
      </c>
      <c r="G635" s="112"/>
      <c r="H635" s="112"/>
      <c r="I635" s="112"/>
      <c r="J635" s="112"/>
      <c r="K635" s="113"/>
      <c r="L635" s="31">
        <f>3</f>
        <v>3</v>
      </c>
      <c r="M635" s="31"/>
    </row>
    <row r="636" spans="1:13" ht="29.25" customHeight="1">
      <c r="A636" s="31">
        <f t="shared" si="138"/>
        <v>29537</v>
      </c>
      <c r="B636" s="31">
        <f t="shared" si="139"/>
        <v>29536</v>
      </c>
      <c r="C636" s="31" t="str">
        <f t="shared" si="140"/>
        <v>7360</v>
      </c>
      <c r="D636" s="31">
        <v>2</v>
      </c>
      <c r="E636" s="31"/>
      <c r="F636" s="111" t="s">
        <v>595</v>
      </c>
      <c r="G636" s="112"/>
      <c r="H636" s="112"/>
      <c r="I636" s="112"/>
      <c r="J636" s="112"/>
      <c r="K636" s="113"/>
      <c r="L636" s="31">
        <f>3</f>
        <v>3</v>
      </c>
      <c r="M636" s="31"/>
    </row>
    <row r="637" spans="1:13" ht="29.25" customHeight="1">
      <c r="A637" s="31">
        <f t="shared" si="138"/>
        <v>29539</v>
      </c>
      <c r="B637" s="31">
        <f t="shared" si="139"/>
        <v>29538</v>
      </c>
      <c r="C637" s="31" t="str">
        <f t="shared" si="140"/>
        <v>7362</v>
      </c>
      <c r="D637" s="31">
        <v>2</v>
      </c>
      <c r="E637" s="31"/>
      <c r="F637" s="111" t="s">
        <v>595</v>
      </c>
      <c r="G637" s="112"/>
      <c r="H637" s="112"/>
      <c r="I637" s="112"/>
      <c r="J637" s="112"/>
      <c r="K637" s="113"/>
      <c r="L637" s="31">
        <f>3</f>
        <v>3</v>
      </c>
      <c r="M637" s="31"/>
    </row>
    <row r="638" spans="1:13" ht="15" customHeight="1">
      <c r="A638" s="114"/>
      <c r="B638" s="115"/>
      <c r="C638" s="115"/>
      <c r="D638" s="115"/>
      <c r="E638" s="115"/>
      <c r="F638" s="115"/>
      <c r="G638" s="115"/>
      <c r="H638" s="115"/>
      <c r="I638" s="115"/>
      <c r="J638" s="115"/>
      <c r="K638" s="115"/>
      <c r="L638" s="115"/>
      <c r="M638" s="116"/>
    </row>
    <row r="639" spans="1:13" ht="29.25" customHeight="1">
      <c r="A639" s="20">
        <f t="shared" ref="A639:A640" si="141">B639+1</f>
        <v>29569</v>
      </c>
      <c r="B639" s="20">
        <v>29568</v>
      </c>
      <c r="C639" s="32">
        <v>7380</v>
      </c>
      <c r="D639" s="32">
        <v>2</v>
      </c>
      <c r="E639" s="32"/>
      <c r="F639" s="79" t="s">
        <v>470</v>
      </c>
      <c r="G639" s="33" t="s">
        <v>27</v>
      </c>
      <c r="H639" s="32">
        <v>1</v>
      </c>
      <c r="I639" s="32" t="s">
        <v>28</v>
      </c>
      <c r="J639" s="32"/>
      <c r="K639" s="67" t="s">
        <v>632</v>
      </c>
      <c r="L639" s="20">
        <f>3</f>
        <v>3</v>
      </c>
      <c r="M639" s="20"/>
    </row>
    <row r="640" spans="1:13" ht="29.25" customHeight="1">
      <c r="A640" s="20">
        <f t="shared" si="141"/>
        <v>29571</v>
      </c>
      <c r="B640" s="20">
        <f t="shared" ref="B640" si="142">B639+D639</f>
        <v>29570</v>
      </c>
      <c r="C640" s="32" t="str">
        <f t="shared" ref="C640" si="143">DEC2HEX(B640)</f>
        <v>7382</v>
      </c>
      <c r="D640" s="32">
        <v>2</v>
      </c>
      <c r="E640" s="32"/>
      <c r="F640" s="79" t="s">
        <v>471</v>
      </c>
      <c r="G640" s="33" t="s">
        <v>27</v>
      </c>
      <c r="H640" s="32">
        <v>1</v>
      </c>
      <c r="I640" s="32" t="s">
        <v>28</v>
      </c>
      <c r="J640" s="32"/>
      <c r="K640" s="67" t="s">
        <v>632</v>
      </c>
      <c r="L640" s="20">
        <f>3</f>
        <v>3</v>
      </c>
      <c r="M640" s="20"/>
    </row>
    <row r="641" spans="1:13" ht="29.25" customHeight="1">
      <c r="A641" s="20">
        <f t="shared" ref="A641:A688" si="144">B641+1</f>
        <v>29573</v>
      </c>
      <c r="B641" s="20">
        <f t="shared" ref="B641:B688" si="145">B640+D640</f>
        <v>29572</v>
      </c>
      <c r="C641" s="32" t="str">
        <f t="shared" ref="C641:C687" si="146">DEC2HEX(B641)</f>
        <v>7384</v>
      </c>
      <c r="D641" s="32">
        <v>2</v>
      </c>
      <c r="E641" s="32"/>
      <c r="F641" s="79" t="s">
        <v>472</v>
      </c>
      <c r="G641" s="33" t="s">
        <v>27</v>
      </c>
      <c r="H641" s="32">
        <v>1</v>
      </c>
      <c r="I641" s="32" t="s">
        <v>28</v>
      </c>
      <c r="J641" s="32"/>
      <c r="K641" s="67" t="s">
        <v>632</v>
      </c>
      <c r="L641" s="20">
        <f>3</f>
        <v>3</v>
      </c>
      <c r="M641" s="20"/>
    </row>
    <row r="642" spans="1:13" ht="29.25" customHeight="1">
      <c r="A642" s="20">
        <f t="shared" si="144"/>
        <v>29575</v>
      </c>
      <c r="B642" s="20">
        <f t="shared" si="145"/>
        <v>29574</v>
      </c>
      <c r="C642" s="32" t="str">
        <f t="shared" si="146"/>
        <v>7386</v>
      </c>
      <c r="D642" s="32">
        <v>2</v>
      </c>
      <c r="E642" s="32"/>
      <c r="F642" s="79" t="s">
        <v>473</v>
      </c>
      <c r="G642" s="33" t="s">
        <v>27</v>
      </c>
      <c r="H642" s="32">
        <v>1</v>
      </c>
      <c r="I642" s="32" t="s">
        <v>28</v>
      </c>
      <c r="J642" s="32"/>
      <c r="K642" s="67" t="s">
        <v>632</v>
      </c>
      <c r="L642" s="20">
        <f>3</f>
        <v>3</v>
      </c>
      <c r="M642" s="20"/>
    </row>
    <row r="643" spans="1:13" ht="29.25" customHeight="1">
      <c r="A643" s="20">
        <f t="shared" si="144"/>
        <v>29577</v>
      </c>
      <c r="B643" s="20">
        <f t="shared" si="145"/>
        <v>29576</v>
      </c>
      <c r="C643" s="32" t="str">
        <f t="shared" si="146"/>
        <v>7388</v>
      </c>
      <c r="D643" s="32">
        <v>2</v>
      </c>
      <c r="E643" s="32"/>
      <c r="F643" s="79" t="s">
        <v>474</v>
      </c>
      <c r="G643" s="33" t="s">
        <v>27</v>
      </c>
      <c r="H643" s="32">
        <v>1</v>
      </c>
      <c r="I643" s="32" t="s">
        <v>28</v>
      </c>
      <c r="J643" s="32"/>
      <c r="K643" s="67" t="s">
        <v>632</v>
      </c>
      <c r="L643" s="20">
        <f>3</f>
        <v>3</v>
      </c>
      <c r="M643" s="20"/>
    </row>
    <row r="644" spans="1:13" ht="29.25" customHeight="1">
      <c r="A644" s="20">
        <f t="shared" si="144"/>
        <v>29579</v>
      </c>
      <c r="B644" s="20">
        <f t="shared" si="145"/>
        <v>29578</v>
      </c>
      <c r="C644" s="32" t="str">
        <f t="shared" si="146"/>
        <v>738A</v>
      </c>
      <c r="D644" s="32">
        <v>2</v>
      </c>
      <c r="E644" s="32"/>
      <c r="F644" s="79" t="s">
        <v>475</v>
      </c>
      <c r="G644" s="33" t="s">
        <v>27</v>
      </c>
      <c r="H644" s="32">
        <v>1</v>
      </c>
      <c r="I644" s="32" t="s">
        <v>28</v>
      </c>
      <c r="J644" s="32"/>
      <c r="K644" s="67" t="s">
        <v>632</v>
      </c>
      <c r="L644" s="20">
        <f>3</f>
        <v>3</v>
      </c>
      <c r="M644" s="20"/>
    </row>
    <row r="645" spans="1:13" ht="29.25" customHeight="1">
      <c r="A645" s="20">
        <f t="shared" si="144"/>
        <v>29581</v>
      </c>
      <c r="B645" s="20">
        <f t="shared" si="145"/>
        <v>29580</v>
      </c>
      <c r="C645" s="32" t="str">
        <f t="shared" si="146"/>
        <v>738C</v>
      </c>
      <c r="D645" s="32">
        <v>2</v>
      </c>
      <c r="E645" s="32"/>
      <c r="F645" s="79" t="s">
        <v>476</v>
      </c>
      <c r="G645" s="33" t="s">
        <v>27</v>
      </c>
      <c r="H645" s="32">
        <v>1</v>
      </c>
      <c r="I645" s="32" t="s">
        <v>28</v>
      </c>
      <c r="J645" s="32"/>
      <c r="K645" s="67" t="s">
        <v>632</v>
      </c>
      <c r="L645" s="20">
        <f>3</f>
        <v>3</v>
      </c>
      <c r="M645" s="20"/>
    </row>
    <row r="646" spans="1:13" ht="29.25" customHeight="1">
      <c r="A646" s="20">
        <f t="shared" si="144"/>
        <v>29583</v>
      </c>
      <c r="B646" s="20">
        <f t="shared" si="145"/>
        <v>29582</v>
      </c>
      <c r="C646" s="32" t="str">
        <f t="shared" si="146"/>
        <v>738E</v>
      </c>
      <c r="D646" s="32">
        <v>2</v>
      </c>
      <c r="E646" s="32"/>
      <c r="F646" s="79" t="s">
        <v>477</v>
      </c>
      <c r="G646" s="33" t="s">
        <v>27</v>
      </c>
      <c r="H646" s="32">
        <v>1</v>
      </c>
      <c r="I646" s="32" t="s">
        <v>28</v>
      </c>
      <c r="J646" s="32"/>
      <c r="K646" s="67" t="s">
        <v>632</v>
      </c>
      <c r="L646" s="20">
        <f>3</f>
        <v>3</v>
      </c>
      <c r="M646" s="20"/>
    </row>
    <row r="647" spans="1:13" ht="29.25" customHeight="1">
      <c r="A647" s="20">
        <f t="shared" si="144"/>
        <v>29585</v>
      </c>
      <c r="B647" s="20">
        <f t="shared" si="145"/>
        <v>29584</v>
      </c>
      <c r="C647" s="32" t="str">
        <f t="shared" si="146"/>
        <v>7390</v>
      </c>
      <c r="D647" s="32">
        <v>2</v>
      </c>
      <c r="E647" s="32"/>
      <c r="F647" s="79" t="s">
        <v>478</v>
      </c>
      <c r="G647" s="33" t="s">
        <v>27</v>
      </c>
      <c r="H647" s="32">
        <v>1</v>
      </c>
      <c r="I647" s="32" t="s">
        <v>28</v>
      </c>
      <c r="J647" s="32"/>
      <c r="K647" s="67" t="s">
        <v>632</v>
      </c>
      <c r="L647" s="20">
        <f>3</f>
        <v>3</v>
      </c>
      <c r="M647" s="20"/>
    </row>
    <row r="648" spans="1:13" ht="29.25" customHeight="1">
      <c r="A648" s="20">
        <f t="shared" si="144"/>
        <v>29587</v>
      </c>
      <c r="B648" s="20">
        <f t="shared" si="145"/>
        <v>29586</v>
      </c>
      <c r="C648" s="32" t="str">
        <f t="shared" si="146"/>
        <v>7392</v>
      </c>
      <c r="D648" s="32">
        <v>2</v>
      </c>
      <c r="E648" s="32"/>
      <c r="F648" s="79" t="s">
        <v>479</v>
      </c>
      <c r="G648" s="33" t="s">
        <v>27</v>
      </c>
      <c r="H648" s="32">
        <v>1</v>
      </c>
      <c r="I648" s="32" t="s">
        <v>28</v>
      </c>
      <c r="J648" s="32"/>
      <c r="K648" s="67" t="s">
        <v>632</v>
      </c>
      <c r="L648" s="20">
        <f>3</f>
        <v>3</v>
      </c>
      <c r="M648" s="20"/>
    </row>
    <row r="649" spans="1:13" ht="29.25" customHeight="1">
      <c r="A649" s="20">
        <f t="shared" si="144"/>
        <v>29589</v>
      </c>
      <c r="B649" s="20">
        <f t="shared" si="145"/>
        <v>29588</v>
      </c>
      <c r="C649" s="32" t="str">
        <f t="shared" si="146"/>
        <v>7394</v>
      </c>
      <c r="D649" s="32">
        <v>2</v>
      </c>
      <c r="E649" s="32"/>
      <c r="F649" s="79" t="s">
        <v>480</v>
      </c>
      <c r="G649" s="33" t="s">
        <v>27</v>
      </c>
      <c r="H649" s="32">
        <v>1</v>
      </c>
      <c r="I649" s="32" t="s">
        <v>28</v>
      </c>
      <c r="J649" s="32"/>
      <c r="K649" s="67" t="s">
        <v>632</v>
      </c>
      <c r="L649" s="20">
        <f>3</f>
        <v>3</v>
      </c>
      <c r="M649" s="20"/>
    </row>
    <row r="650" spans="1:13" ht="29.25" customHeight="1">
      <c r="A650" s="20">
        <f t="shared" si="144"/>
        <v>29591</v>
      </c>
      <c r="B650" s="20">
        <f t="shared" si="145"/>
        <v>29590</v>
      </c>
      <c r="C650" s="32" t="str">
        <f t="shared" si="146"/>
        <v>7396</v>
      </c>
      <c r="D650" s="32">
        <v>2</v>
      </c>
      <c r="E650" s="32"/>
      <c r="F650" s="79" t="s">
        <v>481</v>
      </c>
      <c r="G650" s="33" t="s">
        <v>27</v>
      </c>
      <c r="H650" s="32">
        <v>1</v>
      </c>
      <c r="I650" s="32" t="s">
        <v>28</v>
      </c>
      <c r="J650" s="32"/>
      <c r="K650" s="67" t="s">
        <v>632</v>
      </c>
      <c r="L650" s="20">
        <f>3</f>
        <v>3</v>
      </c>
      <c r="M650" s="20"/>
    </row>
    <row r="651" spans="1:13" ht="29.25" customHeight="1">
      <c r="A651" s="20">
        <f t="shared" si="144"/>
        <v>29593</v>
      </c>
      <c r="B651" s="20">
        <f t="shared" si="145"/>
        <v>29592</v>
      </c>
      <c r="C651" s="32" t="str">
        <f t="shared" si="146"/>
        <v>7398</v>
      </c>
      <c r="D651" s="32">
        <v>2</v>
      </c>
      <c r="E651" s="32"/>
      <c r="F651" s="79" t="s">
        <v>482</v>
      </c>
      <c r="G651" s="33" t="s">
        <v>27</v>
      </c>
      <c r="H651" s="32">
        <v>1</v>
      </c>
      <c r="I651" s="32" t="s">
        <v>28</v>
      </c>
      <c r="J651" s="32"/>
      <c r="K651" s="67" t="s">
        <v>632</v>
      </c>
      <c r="L651" s="20">
        <f>3</f>
        <v>3</v>
      </c>
      <c r="M651" s="20"/>
    </row>
    <row r="652" spans="1:13" ht="29.25" customHeight="1">
      <c r="A652" s="20">
        <f t="shared" si="144"/>
        <v>29595</v>
      </c>
      <c r="B652" s="20">
        <f t="shared" si="145"/>
        <v>29594</v>
      </c>
      <c r="C652" s="32" t="str">
        <f t="shared" si="146"/>
        <v>739A</v>
      </c>
      <c r="D652" s="32">
        <v>2</v>
      </c>
      <c r="E652" s="32"/>
      <c r="F652" s="79" t="s">
        <v>483</v>
      </c>
      <c r="G652" s="33" t="s">
        <v>27</v>
      </c>
      <c r="H652" s="32">
        <v>1</v>
      </c>
      <c r="I652" s="32" t="s">
        <v>28</v>
      </c>
      <c r="J652" s="32"/>
      <c r="K652" s="67" t="s">
        <v>632</v>
      </c>
      <c r="L652" s="20">
        <f>3</f>
        <v>3</v>
      </c>
      <c r="M652" s="20"/>
    </row>
    <row r="653" spans="1:13" ht="29.25" customHeight="1">
      <c r="A653" s="20">
        <f t="shared" si="144"/>
        <v>29597</v>
      </c>
      <c r="B653" s="20">
        <f t="shared" si="145"/>
        <v>29596</v>
      </c>
      <c r="C653" s="32" t="str">
        <f t="shared" si="146"/>
        <v>739C</v>
      </c>
      <c r="D653" s="32">
        <v>2</v>
      </c>
      <c r="E653" s="32"/>
      <c r="F653" s="79" t="s">
        <v>484</v>
      </c>
      <c r="G653" s="33" t="s">
        <v>27</v>
      </c>
      <c r="H653" s="32">
        <v>1</v>
      </c>
      <c r="I653" s="32" t="s">
        <v>28</v>
      </c>
      <c r="J653" s="32"/>
      <c r="K653" s="67" t="s">
        <v>632</v>
      </c>
      <c r="L653" s="20">
        <f>3</f>
        <v>3</v>
      </c>
      <c r="M653" s="20"/>
    </row>
    <row r="654" spans="1:13" ht="29.25" customHeight="1">
      <c r="A654" s="20">
        <f t="shared" si="144"/>
        <v>29599</v>
      </c>
      <c r="B654" s="20">
        <f t="shared" si="145"/>
        <v>29598</v>
      </c>
      <c r="C654" s="32" t="str">
        <f t="shared" si="146"/>
        <v>739E</v>
      </c>
      <c r="D654" s="32">
        <v>2</v>
      </c>
      <c r="E654" s="32"/>
      <c r="F654" s="79" t="s">
        <v>485</v>
      </c>
      <c r="G654" s="33" t="s">
        <v>27</v>
      </c>
      <c r="H654" s="32">
        <v>1</v>
      </c>
      <c r="I654" s="32" t="s">
        <v>28</v>
      </c>
      <c r="J654" s="32"/>
      <c r="K654" s="67" t="s">
        <v>632</v>
      </c>
      <c r="L654" s="20">
        <f>3</f>
        <v>3</v>
      </c>
      <c r="M654" s="20"/>
    </row>
    <row r="655" spans="1:13" ht="29.25" customHeight="1">
      <c r="A655" s="20">
        <f t="shared" si="144"/>
        <v>29601</v>
      </c>
      <c r="B655" s="20">
        <f t="shared" si="145"/>
        <v>29600</v>
      </c>
      <c r="C655" s="32" t="str">
        <f t="shared" si="146"/>
        <v>73A0</v>
      </c>
      <c r="D655" s="32">
        <v>2</v>
      </c>
      <c r="E655" s="32"/>
      <c r="F655" s="79" t="s">
        <v>486</v>
      </c>
      <c r="G655" s="33" t="s">
        <v>27</v>
      </c>
      <c r="H655" s="32">
        <v>1</v>
      </c>
      <c r="I655" s="32" t="s">
        <v>28</v>
      </c>
      <c r="J655" s="32"/>
      <c r="K655" s="67" t="s">
        <v>632</v>
      </c>
      <c r="L655" s="20">
        <f>3</f>
        <v>3</v>
      </c>
      <c r="M655" s="20"/>
    </row>
    <row r="656" spans="1:13" ht="29.25" customHeight="1">
      <c r="A656" s="20">
        <f t="shared" si="144"/>
        <v>29603</v>
      </c>
      <c r="B656" s="20">
        <f t="shared" si="145"/>
        <v>29602</v>
      </c>
      <c r="C656" s="32" t="str">
        <f t="shared" si="146"/>
        <v>73A2</v>
      </c>
      <c r="D656" s="32">
        <v>2</v>
      </c>
      <c r="E656" s="32"/>
      <c r="F656" s="79" t="s">
        <v>487</v>
      </c>
      <c r="G656" s="33" t="s">
        <v>27</v>
      </c>
      <c r="H656" s="32">
        <v>1</v>
      </c>
      <c r="I656" s="32" t="s">
        <v>28</v>
      </c>
      <c r="J656" s="32"/>
      <c r="K656" s="67" t="s">
        <v>632</v>
      </c>
      <c r="L656" s="20">
        <f>3</f>
        <v>3</v>
      </c>
      <c r="M656" s="20"/>
    </row>
    <row r="657" spans="1:13" ht="29.25" customHeight="1">
      <c r="A657" s="20">
        <f t="shared" si="144"/>
        <v>29605</v>
      </c>
      <c r="B657" s="20">
        <f t="shared" si="145"/>
        <v>29604</v>
      </c>
      <c r="C657" s="32" t="str">
        <f t="shared" si="146"/>
        <v>73A4</v>
      </c>
      <c r="D657" s="32">
        <v>2</v>
      </c>
      <c r="E657" s="32"/>
      <c r="F657" s="79" t="s">
        <v>488</v>
      </c>
      <c r="G657" s="33" t="s">
        <v>27</v>
      </c>
      <c r="H657" s="32">
        <v>1</v>
      </c>
      <c r="I657" s="32" t="s">
        <v>28</v>
      </c>
      <c r="J657" s="32"/>
      <c r="K657" s="67" t="s">
        <v>632</v>
      </c>
      <c r="L657" s="20">
        <f>3</f>
        <v>3</v>
      </c>
      <c r="M657" s="20"/>
    </row>
    <row r="658" spans="1:13" ht="29.25" customHeight="1">
      <c r="A658" s="20">
        <f t="shared" si="144"/>
        <v>29607</v>
      </c>
      <c r="B658" s="20">
        <f t="shared" si="145"/>
        <v>29606</v>
      </c>
      <c r="C658" s="32" t="str">
        <f t="shared" si="146"/>
        <v>73A6</v>
      </c>
      <c r="D658" s="32">
        <v>2</v>
      </c>
      <c r="E658" s="32"/>
      <c r="F658" s="79" t="s">
        <v>489</v>
      </c>
      <c r="G658" s="33" t="s">
        <v>27</v>
      </c>
      <c r="H658" s="32">
        <v>1</v>
      </c>
      <c r="I658" s="32" t="s">
        <v>28</v>
      </c>
      <c r="J658" s="32"/>
      <c r="K658" s="67" t="s">
        <v>632</v>
      </c>
      <c r="L658" s="20">
        <f>3</f>
        <v>3</v>
      </c>
      <c r="M658" s="20"/>
    </row>
    <row r="659" spans="1:13" ht="29.25" customHeight="1">
      <c r="A659" s="20">
        <f t="shared" si="144"/>
        <v>29609</v>
      </c>
      <c r="B659" s="20">
        <f t="shared" si="145"/>
        <v>29608</v>
      </c>
      <c r="C659" s="32" t="str">
        <f t="shared" si="146"/>
        <v>73A8</v>
      </c>
      <c r="D659" s="32">
        <v>2</v>
      </c>
      <c r="E659" s="32"/>
      <c r="F659" s="79" t="s">
        <v>490</v>
      </c>
      <c r="G659" s="33" t="s">
        <v>27</v>
      </c>
      <c r="H659" s="32">
        <v>1</v>
      </c>
      <c r="I659" s="32" t="s">
        <v>28</v>
      </c>
      <c r="J659" s="32"/>
      <c r="K659" s="67" t="s">
        <v>632</v>
      </c>
      <c r="L659" s="20">
        <f>3</f>
        <v>3</v>
      </c>
      <c r="M659" s="20"/>
    </row>
    <row r="660" spans="1:13" ht="29.25" customHeight="1">
      <c r="A660" s="20">
        <f t="shared" si="144"/>
        <v>29611</v>
      </c>
      <c r="B660" s="20">
        <f t="shared" si="145"/>
        <v>29610</v>
      </c>
      <c r="C660" s="32" t="str">
        <f t="shared" si="146"/>
        <v>73AA</v>
      </c>
      <c r="D660" s="32">
        <v>2</v>
      </c>
      <c r="E660" s="32"/>
      <c r="F660" s="79" t="s">
        <v>491</v>
      </c>
      <c r="G660" s="33" t="s">
        <v>27</v>
      </c>
      <c r="H660" s="32">
        <v>1</v>
      </c>
      <c r="I660" s="32" t="s">
        <v>28</v>
      </c>
      <c r="J660" s="32"/>
      <c r="K660" s="67" t="s">
        <v>632</v>
      </c>
      <c r="L660" s="20">
        <f>3</f>
        <v>3</v>
      </c>
      <c r="M660" s="20"/>
    </row>
    <row r="661" spans="1:13" ht="29.25" customHeight="1">
      <c r="A661" s="20">
        <f t="shared" si="144"/>
        <v>29613</v>
      </c>
      <c r="B661" s="20">
        <f t="shared" si="145"/>
        <v>29612</v>
      </c>
      <c r="C661" s="32" t="str">
        <f t="shared" si="146"/>
        <v>73AC</v>
      </c>
      <c r="D661" s="32">
        <v>2</v>
      </c>
      <c r="E661" s="32"/>
      <c r="F661" s="79" t="s">
        <v>492</v>
      </c>
      <c r="G661" s="33" t="s">
        <v>27</v>
      </c>
      <c r="H661" s="32">
        <v>1</v>
      </c>
      <c r="I661" s="32" t="s">
        <v>28</v>
      </c>
      <c r="J661" s="32"/>
      <c r="K661" s="67" t="s">
        <v>632</v>
      </c>
      <c r="L661" s="20">
        <f>3</f>
        <v>3</v>
      </c>
      <c r="M661" s="20"/>
    </row>
    <row r="662" spans="1:13" ht="29.25" customHeight="1">
      <c r="A662" s="20">
        <f t="shared" si="144"/>
        <v>29615</v>
      </c>
      <c r="B662" s="20">
        <f t="shared" si="145"/>
        <v>29614</v>
      </c>
      <c r="C662" s="32" t="str">
        <f t="shared" si="146"/>
        <v>73AE</v>
      </c>
      <c r="D662" s="32">
        <v>2</v>
      </c>
      <c r="E662" s="32"/>
      <c r="F662" s="79" t="s">
        <v>493</v>
      </c>
      <c r="G662" s="33" t="s">
        <v>27</v>
      </c>
      <c r="H662" s="32">
        <v>1</v>
      </c>
      <c r="I662" s="32" t="s">
        <v>28</v>
      </c>
      <c r="J662" s="32"/>
      <c r="K662" s="67" t="s">
        <v>632</v>
      </c>
      <c r="L662" s="20">
        <f>3</f>
        <v>3</v>
      </c>
      <c r="M662" s="20"/>
    </row>
    <row r="663" spans="1:13" ht="29.25" customHeight="1">
      <c r="A663" s="20">
        <f t="shared" si="144"/>
        <v>29617</v>
      </c>
      <c r="B663" s="20">
        <f t="shared" si="145"/>
        <v>29616</v>
      </c>
      <c r="C663" s="32" t="str">
        <f t="shared" si="146"/>
        <v>73B0</v>
      </c>
      <c r="D663" s="32">
        <v>2</v>
      </c>
      <c r="E663" s="32"/>
      <c r="F663" s="79" t="s">
        <v>494</v>
      </c>
      <c r="G663" s="33" t="s">
        <v>27</v>
      </c>
      <c r="H663" s="32">
        <v>1</v>
      </c>
      <c r="I663" s="32" t="s">
        <v>28</v>
      </c>
      <c r="J663" s="32"/>
      <c r="K663" s="67" t="s">
        <v>632</v>
      </c>
      <c r="L663" s="20">
        <f>3</f>
        <v>3</v>
      </c>
      <c r="M663" s="20"/>
    </row>
    <row r="664" spans="1:13" ht="29.25" customHeight="1">
      <c r="A664" s="31">
        <f t="shared" si="144"/>
        <v>29619</v>
      </c>
      <c r="B664" s="31">
        <f t="shared" si="145"/>
        <v>29618</v>
      </c>
      <c r="C664" s="31" t="str">
        <f t="shared" si="146"/>
        <v>73B2</v>
      </c>
      <c r="D664" s="31">
        <v>2</v>
      </c>
      <c r="E664" s="31"/>
      <c r="F664" s="111" t="s">
        <v>595</v>
      </c>
      <c r="G664" s="112"/>
      <c r="H664" s="112"/>
      <c r="I664" s="112"/>
      <c r="J664" s="112"/>
      <c r="K664" s="113"/>
      <c r="L664" s="31">
        <f>3</f>
        <v>3</v>
      </c>
      <c r="M664" s="31"/>
    </row>
    <row r="665" spans="1:13" ht="29.25" customHeight="1">
      <c r="A665" s="31">
        <f t="shared" si="144"/>
        <v>29621</v>
      </c>
      <c r="B665" s="31">
        <f t="shared" si="145"/>
        <v>29620</v>
      </c>
      <c r="C665" s="31" t="str">
        <f t="shared" si="146"/>
        <v>73B4</v>
      </c>
      <c r="D665" s="31">
        <v>2</v>
      </c>
      <c r="E665" s="31"/>
      <c r="F665" s="111" t="s">
        <v>595</v>
      </c>
      <c r="G665" s="112"/>
      <c r="H665" s="112"/>
      <c r="I665" s="112"/>
      <c r="J665" s="112"/>
      <c r="K665" s="113"/>
      <c r="L665" s="31">
        <f>3</f>
        <v>3</v>
      </c>
      <c r="M665" s="31"/>
    </row>
    <row r="666" spans="1:13" ht="29.25" customHeight="1">
      <c r="A666" s="31">
        <f t="shared" si="144"/>
        <v>29623</v>
      </c>
      <c r="B666" s="31">
        <f t="shared" si="145"/>
        <v>29622</v>
      </c>
      <c r="C666" s="31" t="str">
        <f t="shared" si="146"/>
        <v>73B6</v>
      </c>
      <c r="D666" s="31">
        <v>2</v>
      </c>
      <c r="E666" s="31"/>
      <c r="F666" s="111" t="s">
        <v>595</v>
      </c>
      <c r="G666" s="112"/>
      <c r="H666" s="112"/>
      <c r="I666" s="112"/>
      <c r="J666" s="112"/>
      <c r="K666" s="113"/>
      <c r="L666" s="31">
        <f>3</f>
        <v>3</v>
      </c>
      <c r="M666" s="31"/>
    </row>
    <row r="667" spans="1:13" ht="29.25" customHeight="1">
      <c r="A667" s="31">
        <f t="shared" si="144"/>
        <v>29625</v>
      </c>
      <c r="B667" s="31">
        <f t="shared" si="145"/>
        <v>29624</v>
      </c>
      <c r="C667" s="31" t="str">
        <f t="shared" si="146"/>
        <v>73B8</v>
      </c>
      <c r="D667" s="31">
        <v>2</v>
      </c>
      <c r="E667" s="31"/>
      <c r="F667" s="111" t="s">
        <v>595</v>
      </c>
      <c r="G667" s="112"/>
      <c r="H667" s="112"/>
      <c r="I667" s="112"/>
      <c r="J667" s="112"/>
      <c r="K667" s="113"/>
      <c r="L667" s="31">
        <f>3</f>
        <v>3</v>
      </c>
      <c r="M667" s="31"/>
    </row>
    <row r="668" spans="1:13" ht="29.25" customHeight="1">
      <c r="A668" s="31">
        <f t="shared" si="144"/>
        <v>29627</v>
      </c>
      <c r="B668" s="31">
        <f t="shared" si="145"/>
        <v>29626</v>
      </c>
      <c r="C668" s="31" t="str">
        <f t="shared" si="146"/>
        <v>73BA</v>
      </c>
      <c r="D668" s="31">
        <v>2</v>
      </c>
      <c r="E668" s="31"/>
      <c r="F668" s="111" t="s">
        <v>595</v>
      </c>
      <c r="G668" s="112"/>
      <c r="H668" s="112"/>
      <c r="I668" s="112"/>
      <c r="J668" s="112"/>
      <c r="K668" s="113"/>
      <c r="L668" s="31">
        <f>3</f>
        <v>3</v>
      </c>
      <c r="M668" s="31"/>
    </row>
    <row r="669" spans="1:13" ht="29.25" customHeight="1">
      <c r="A669" s="31">
        <f t="shared" si="144"/>
        <v>29629</v>
      </c>
      <c r="B669" s="31">
        <f t="shared" si="145"/>
        <v>29628</v>
      </c>
      <c r="C669" s="31" t="str">
        <f t="shared" si="146"/>
        <v>73BC</v>
      </c>
      <c r="D669" s="31">
        <v>2</v>
      </c>
      <c r="E669" s="31"/>
      <c r="F669" s="111" t="s">
        <v>595</v>
      </c>
      <c r="G669" s="112"/>
      <c r="H669" s="112"/>
      <c r="I669" s="112"/>
      <c r="J669" s="112"/>
      <c r="K669" s="113"/>
      <c r="L669" s="31">
        <f>3</f>
        <v>3</v>
      </c>
      <c r="M669" s="31"/>
    </row>
    <row r="670" spans="1:13" ht="29.25" customHeight="1">
      <c r="A670" s="31">
        <f t="shared" si="144"/>
        <v>29631</v>
      </c>
      <c r="B670" s="31">
        <f t="shared" si="145"/>
        <v>29630</v>
      </c>
      <c r="C670" s="31" t="str">
        <f t="shared" si="146"/>
        <v>73BE</v>
      </c>
      <c r="D670" s="31">
        <v>2</v>
      </c>
      <c r="E670" s="31"/>
      <c r="F670" s="111" t="s">
        <v>595</v>
      </c>
      <c r="G670" s="112"/>
      <c r="H670" s="112"/>
      <c r="I670" s="112"/>
      <c r="J670" s="112"/>
      <c r="K670" s="113"/>
      <c r="L670" s="31">
        <f>3</f>
        <v>3</v>
      </c>
      <c r="M670" s="31"/>
    </row>
    <row r="671" spans="1:13" ht="29.25" customHeight="1">
      <c r="A671" s="31">
        <f t="shared" si="144"/>
        <v>29633</v>
      </c>
      <c r="B671" s="31">
        <f t="shared" si="145"/>
        <v>29632</v>
      </c>
      <c r="C671" s="31" t="str">
        <f t="shared" si="146"/>
        <v>73C0</v>
      </c>
      <c r="D671" s="31">
        <v>2</v>
      </c>
      <c r="E671" s="31"/>
      <c r="F671" s="111" t="s">
        <v>595</v>
      </c>
      <c r="G671" s="112"/>
      <c r="H671" s="112"/>
      <c r="I671" s="112"/>
      <c r="J671" s="112"/>
      <c r="K671" s="113"/>
      <c r="L671" s="31">
        <f>3</f>
        <v>3</v>
      </c>
      <c r="M671" s="31"/>
    </row>
    <row r="672" spans="1:13" ht="29.25" customHeight="1">
      <c r="A672" s="31">
        <f t="shared" si="144"/>
        <v>29635</v>
      </c>
      <c r="B672" s="31">
        <f t="shared" si="145"/>
        <v>29634</v>
      </c>
      <c r="C672" s="31" t="str">
        <f t="shared" si="146"/>
        <v>73C2</v>
      </c>
      <c r="D672" s="31">
        <v>2</v>
      </c>
      <c r="E672" s="31"/>
      <c r="F672" s="111" t="s">
        <v>595</v>
      </c>
      <c r="G672" s="112"/>
      <c r="H672" s="112"/>
      <c r="I672" s="112"/>
      <c r="J672" s="112"/>
      <c r="K672" s="113"/>
      <c r="L672" s="31">
        <f>3</f>
        <v>3</v>
      </c>
      <c r="M672" s="31"/>
    </row>
    <row r="673" spans="1:13" ht="29.25" customHeight="1">
      <c r="A673" s="31">
        <f t="shared" si="144"/>
        <v>29637</v>
      </c>
      <c r="B673" s="31">
        <f t="shared" si="145"/>
        <v>29636</v>
      </c>
      <c r="C673" s="31" t="str">
        <f t="shared" si="146"/>
        <v>73C4</v>
      </c>
      <c r="D673" s="31">
        <v>2</v>
      </c>
      <c r="E673" s="31"/>
      <c r="F673" s="111" t="s">
        <v>595</v>
      </c>
      <c r="G673" s="112"/>
      <c r="H673" s="112"/>
      <c r="I673" s="112"/>
      <c r="J673" s="112"/>
      <c r="K673" s="113"/>
      <c r="L673" s="31">
        <f>3</f>
        <v>3</v>
      </c>
      <c r="M673" s="31"/>
    </row>
    <row r="674" spans="1:13" ht="29.25" customHeight="1">
      <c r="A674" s="31">
        <f t="shared" si="144"/>
        <v>29639</v>
      </c>
      <c r="B674" s="31">
        <f t="shared" si="145"/>
        <v>29638</v>
      </c>
      <c r="C674" s="31" t="str">
        <f t="shared" si="146"/>
        <v>73C6</v>
      </c>
      <c r="D674" s="31">
        <v>2</v>
      </c>
      <c r="E674" s="31"/>
      <c r="F674" s="111" t="s">
        <v>595</v>
      </c>
      <c r="G674" s="112"/>
      <c r="H674" s="112"/>
      <c r="I674" s="112"/>
      <c r="J674" s="112"/>
      <c r="K674" s="113"/>
      <c r="L674" s="31">
        <f>3</f>
        <v>3</v>
      </c>
      <c r="M674" s="31"/>
    </row>
    <row r="675" spans="1:13" ht="29.25" customHeight="1">
      <c r="A675" s="31">
        <f t="shared" si="144"/>
        <v>29641</v>
      </c>
      <c r="B675" s="31">
        <f t="shared" si="145"/>
        <v>29640</v>
      </c>
      <c r="C675" s="31" t="str">
        <f t="shared" si="146"/>
        <v>73C8</v>
      </c>
      <c r="D675" s="31">
        <v>2</v>
      </c>
      <c r="E675" s="31"/>
      <c r="F675" s="111" t="s">
        <v>595</v>
      </c>
      <c r="G675" s="112"/>
      <c r="H675" s="112"/>
      <c r="I675" s="112"/>
      <c r="J675" s="112"/>
      <c r="K675" s="113"/>
      <c r="L675" s="31">
        <f>3</f>
        <v>3</v>
      </c>
      <c r="M675" s="31"/>
    </row>
    <row r="676" spans="1:13" ht="29.25" customHeight="1">
      <c r="A676" s="31">
        <f t="shared" si="144"/>
        <v>29643</v>
      </c>
      <c r="B676" s="31">
        <f t="shared" si="145"/>
        <v>29642</v>
      </c>
      <c r="C676" s="31" t="str">
        <f t="shared" si="146"/>
        <v>73CA</v>
      </c>
      <c r="D676" s="31">
        <v>2</v>
      </c>
      <c r="E676" s="31"/>
      <c r="F676" s="111" t="s">
        <v>595</v>
      </c>
      <c r="G676" s="112"/>
      <c r="H676" s="112"/>
      <c r="I676" s="112"/>
      <c r="J676" s="112"/>
      <c r="K676" s="113"/>
      <c r="L676" s="31">
        <f>3</f>
        <v>3</v>
      </c>
      <c r="M676" s="31"/>
    </row>
    <row r="677" spans="1:13" ht="29.25" customHeight="1">
      <c r="A677" s="31">
        <f t="shared" si="144"/>
        <v>29645</v>
      </c>
      <c r="B677" s="31">
        <f t="shared" si="145"/>
        <v>29644</v>
      </c>
      <c r="C677" s="31" t="str">
        <f t="shared" si="146"/>
        <v>73CC</v>
      </c>
      <c r="D677" s="31">
        <v>2</v>
      </c>
      <c r="E677" s="31"/>
      <c r="F677" s="111" t="s">
        <v>595</v>
      </c>
      <c r="G677" s="112"/>
      <c r="H677" s="112"/>
      <c r="I677" s="112"/>
      <c r="J677" s="112"/>
      <c r="K677" s="113"/>
      <c r="L677" s="31">
        <f>3</f>
        <v>3</v>
      </c>
      <c r="M677" s="31"/>
    </row>
    <row r="678" spans="1:13" ht="29.25" customHeight="1">
      <c r="A678" s="31">
        <f t="shared" si="144"/>
        <v>29647</v>
      </c>
      <c r="B678" s="31">
        <f t="shared" si="145"/>
        <v>29646</v>
      </c>
      <c r="C678" s="31" t="str">
        <f t="shared" si="146"/>
        <v>73CE</v>
      </c>
      <c r="D678" s="31">
        <v>2</v>
      </c>
      <c r="E678" s="31"/>
      <c r="F678" s="111" t="s">
        <v>595</v>
      </c>
      <c r="G678" s="112"/>
      <c r="H678" s="112"/>
      <c r="I678" s="112"/>
      <c r="J678" s="112"/>
      <c r="K678" s="113"/>
      <c r="L678" s="31">
        <f>3</f>
        <v>3</v>
      </c>
      <c r="M678" s="31"/>
    </row>
    <row r="679" spans="1:13" ht="29.25" customHeight="1">
      <c r="A679" s="31">
        <f t="shared" si="144"/>
        <v>29649</v>
      </c>
      <c r="B679" s="31">
        <f t="shared" si="145"/>
        <v>29648</v>
      </c>
      <c r="C679" s="31" t="str">
        <f t="shared" si="146"/>
        <v>73D0</v>
      </c>
      <c r="D679" s="31">
        <v>2</v>
      </c>
      <c r="E679" s="31"/>
      <c r="F679" s="111" t="s">
        <v>595</v>
      </c>
      <c r="G679" s="112"/>
      <c r="H679" s="112"/>
      <c r="I679" s="112"/>
      <c r="J679" s="112"/>
      <c r="K679" s="113"/>
      <c r="L679" s="31">
        <f>3</f>
        <v>3</v>
      </c>
      <c r="M679" s="31"/>
    </row>
    <row r="680" spans="1:13" ht="29.25" customHeight="1">
      <c r="A680" s="31">
        <f t="shared" si="144"/>
        <v>29651</v>
      </c>
      <c r="B680" s="31">
        <f t="shared" si="145"/>
        <v>29650</v>
      </c>
      <c r="C680" s="31" t="str">
        <f t="shared" si="146"/>
        <v>73D2</v>
      </c>
      <c r="D680" s="31">
        <v>2</v>
      </c>
      <c r="E680" s="31"/>
      <c r="F680" s="111" t="s">
        <v>595</v>
      </c>
      <c r="G680" s="112"/>
      <c r="H680" s="112"/>
      <c r="I680" s="112"/>
      <c r="J680" s="112"/>
      <c r="K680" s="113"/>
      <c r="L680" s="31">
        <f>3</f>
        <v>3</v>
      </c>
      <c r="M680" s="31"/>
    </row>
    <row r="681" spans="1:13" ht="29.25" customHeight="1">
      <c r="A681" s="31">
        <f t="shared" si="144"/>
        <v>29653</v>
      </c>
      <c r="B681" s="31">
        <f t="shared" si="145"/>
        <v>29652</v>
      </c>
      <c r="C681" s="31" t="str">
        <f t="shared" si="146"/>
        <v>73D4</v>
      </c>
      <c r="D681" s="31">
        <v>2</v>
      </c>
      <c r="E681" s="31"/>
      <c r="F681" s="111" t="s">
        <v>595</v>
      </c>
      <c r="G681" s="112"/>
      <c r="H681" s="112"/>
      <c r="I681" s="112"/>
      <c r="J681" s="112"/>
      <c r="K681" s="113"/>
      <c r="L681" s="31">
        <f>3</f>
        <v>3</v>
      </c>
      <c r="M681" s="31"/>
    </row>
    <row r="682" spans="1:13" ht="29.25" customHeight="1">
      <c r="A682" s="31">
        <f t="shared" si="144"/>
        <v>29655</v>
      </c>
      <c r="B682" s="31">
        <f t="shared" si="145"/>
        <v>29654</v>
      </c>
      <c r="C682" s="31" t="str">
        <f t="shared" si="146"/>
        <v>73D6</v>
      </c>
      <c r="D682" s="31">
        <v>2</v>
      </c>
      <c r="E682" s="31"/>
      <c r="F682" s="111" t="s">
        <v>595</v>
      </c>
      <c r="G682" s="112"/>
      <c r="H682" s="112"/>
      <c r="I682" s="112"/>
      <c r="J682" s="112"/>
      <c r="K682" s="113"/>
      <c r="L682" s="31">
        <f>3</f>
        <v>3</v>
      </c>
      <c r="M682" s="31"/>
    </row>
    <row r="683" spans="1:13" ht="29.25" customHeight="1">
      <c r="A683" s="31">
        <f t="shared" si="144"/>
        <v>29657</v>
      </c>
      <c r="B683" s="31">
        <f t="shared" si="145"/>
        <v>29656</v>
      </c>
      <c r="C683" s="31" t="str">
        <f t="shared" si="146"/>
        <v>73D8</v>
      </c>
      <c r="D683" s="31">
        <v>2</v>
      </c>
      <c r="E683" s="31"/>
      <c r="F683" s="111" t="s">
        <v>595</v>
      </c>
      <c r="G683" s="112"/>
      <c r="H683" s="112"/>
      <c r="I683" s="112"/>
      <c r="J683" s="112"/>
      <c r="K683" s="113"/>
      <c r="L683" s="31">
        <f>3</f>
        <v>3</v>
      </c>
      <c r="M683" s="31"/>
    </row>
    <row r="684" spans="1:13" ht="29.25" customHeight="1">
      <c r="A684" s="31">
        <f t="shared" si="144"/>
        <v>29659</v>
      </c>
      <c r="B684" s="31">
        <f t="shared" si="145"/>
        <v>29658</v>
      </c>
      <c r="C684" s="31" t="str">
        <f t="shared" si="146"/>
        <v>73DA</v>
      </c>
      <c r="D684" s="31">
        <v>2</v>
      </c>
      <c r="E684" s="31"/>
      <c r="F684" s="111" t="s">
        <v>595</v>
      </c>
      <c r="G684" s="112"/>
      <c r="H684" s="112"/>
      <c r="I684" s="112"/>
      <c r="J684" s="112"/>
      <c r="K684" s="113"/>
      <c r="L684" s="31">
        <f>3</f>
        <v>3</v>
      </c>
      <c r="M684" s="31"/>
    </row>
    <row r="685" spans="1:13" ht="29.25" customHeight="1">
      <c r="A685" s="31">
        <f t="shared" si="144"/>
        <v>29661</v>
      </c>
      <c r="B685" s="31">
        <f t="shared" si="145"/>
        <v>29660</v>
      </c>
      <c r="C685" s="31" t="str">
        <f t="shared" si="146"/>
        <v>73DC</v>
      </c>
      <c r="D685" s="31">
        <v>2</v>
      </c>
      <c r="E685" s="31"/>
      <c r="F685" s="111" t="s">
        <v>595</v>
      </c>
      <c r="G685" s="112"/>
      <c r="H685" s="112"/>
      <c r="I685" s="112"/>
      <c r="J685" s="112"/>
      <c r="K685" s="113"/>
      <c r="L685" s="31">
        <f>3</f>
        <v>3</v>
      </c>
      <c r="M685" s="31"/>
    </row>
    <row r="686" spans="1:13" ht="29.25" customHeight="1">
      <c r="A686" s="31">
        <f t="shared" si="144"/>
        <v>29663</v>
      </c>
      <c r="B686" s="31">
        <f t="shared" si="145"/>
        <v>29662</v>
      </c>
      <c r="C686" s="31" t="str">
        <f t="shared" si="146"/>
        <v>73DE</v>
      </c>
      <c r="D686" s="31">
        <v>2</v>
      </c>
      <c r="E686" s="31"/>
      <c r="F686" s="111" t="s">
        <v>595</v>
      </c>
      <c r="G686" s="112"/>
      <c r="H686" s="112"/>
      <c r="I686" s="112"/>
      <c r="J686" s="112"/>
      <c r="K686" s="113"/>
      <c r="L686" s="31">
        <f>3</f>
        <v>3</v>
      </c>
      <c r="M686" s="31"/>
    </row>
    <row r="687" spans="1:13" ht="29.25" customHeight="1">
      <c r="A687" s="31">
        <f t="shared" si="144"/>
        <v>29665</v>
      </c>
      <c r="B687" s="31">
        <f t="shared" si="145"/>
        <v>29664</v>
      </c>
      <c r="C687" s="31" t="str">
        <f t="shared" si="146"/>
        <v>73E0</v>
      </c>
      <c r="D687" s="31">
        <v>2</v>
      </c>
      <c r="E687" s="31"/>
      <c r="F687" s="111" t="s">
        <v>595</v>
      </c>
      <c r="G687" s="112"/>
      <c r="H687" s="112"/>
      <c r="I687" s="112"/>
      <c r="J687" s="112"/>
      <c r="K687" s="113"/>
      <c r="L687" s="31">
        <f>3</f>
        <v>3</v>
      </c>
      <c r="M687" s="31"/>
    </row>
    <row r="688" spans="1:13" ht="29.25" customHeight="1">
      <c r="A688" s="31">
        <f t="shared" si="144"/>
        <v>29667</v>
      </c>
      <c r="B688" s="31">
        <f t="shared" si="145"/>
        <v>29666</v>
      </c>
      <c r="C688" s="31" t="str">
        <f>DEC2HEX(B688)</f>
        <v>73E2</v>
      </c>
      <c r="D688" s="31">
        <v>2</v>
      </c>
      <c r="E688" s="31"/>
      <c r="F688" s="111" t="s">
        <v>595</v>
      </c>
      <c r="G688" s="112"/>
      <c r="H688" s="112"/>
      <c r="I688" s="112"/>
      <c r="J688" s="112"/>
      <c r="K688" s="113"/>
      <c r="L688" s="31">
        <f>3</f>
        <v>3</v>
      </c>
      <c r="M688" s="31"/>
    </row>
    <row r="689" spans="1:13" ht="15" customHeight="1">
      <c r="A689" s="36">
        <f>B689+1</f>
        <v>29697</v>
      </c>
      <c r="B689" s="36">
        <v>29696</v>
      </c>
      <c r="C689" s="36">
        <v>7400</v>
      </c>
      <c r="D689" s="36">
        <f>SUM(D690:D790)</f>
        <v>200</v>
      </c>
      <c r="E689" s="42"/>
      <c r="F689" s="42"/>
      <c r="G689" s="42"/>
      <c r="H689" s="42"/>
      <c r="I689" s="42"/>
      <c r="J689" s="42"/>
      <c r="K689" s="42"/>
      <c r="L689" s="42"/>
      <c r="M689" s="42"/>
    </row>
    <row r="690" spans="1:13" ht="29.25" customHeight="1">
      <c r="A690" s="20">
        <f t="shared" ref="A690:A691" si="147">B690+1</f>
        <v>29697</v>
      </c>
      <c r="B690" s="32">
        <v>29696</v>
      </c>
      <c r="C690" s="32">
        <v>7400</v>
      </c>
      <c r="D690" s="32">
        <v>2</v>
      </c>
      <c r="E690" s="32"/>
      <c r="F690" s="79" t="s">
        <v>495</v>
      </c>
      <c r="G690" s="33" t="s">
        <v>27</v>
      </c>
      <c r="H690" s="32">
        <v>1</v>
      </c>
      <c r="I690" s="32" t="s">
        <v>28</v>
      </c>
      <c r="J690" s="32"/>
      <c r="K690" s="67" t="s">
        <v>632</v>
      </c>
      <c r="L690" s="20">
        <f>3</f>
        <v>3</v>
      </c>
      <c r="M690" s="20"/>
    </row>
    <row r="691" spans="1:13" ht="29.25" customHeight="1">
      <c r="A691" s="20">
        <f t="shared" si="147"/>
        <v>29699</v>
      </c>
      <c r="B691" s="32">
        <f t="shared" ref="B691" si="148">B690+D690</f>
        <v>29698</v>
      </c>
      <c r="C691" s="32" t="str">
        <f t="shared" ref="C691" si="149">DEC2HEX(B691)</f>
        <v>7402</v>
      </c>
      <c r="D691" s="32">
        <v>2</v>
      </c>
      <c r="E691" s="32"/>
      <c r="F691" s="79" t="s">
        <v>496</v>
      </c>
      <c r="G691" s="33" t="s">
        <v>27</v>
      </c>
      <c r="H691" s="32">
        <v>1</v>
      </c>
      <c r="I691" s="32" t="s">
        <v>28</v>
      </c>
      <c r="J691" s="32"/>
      <c r="K691" s="67" t="s">
        <v>632</v>
      </c>
      <c r="L691" s="20">
        <f>3</f>
        <v>3</v>
      </c>
      <c r="M691" s="20"/>
    </row>
    <row r="692" spans="1:13" ht="29.25" customHeight="1">
      <c r="A692" s="20">
        <f t="shared" ref="A692:A739" si="150">B692+1</f>
        <v>29701</v>
      </c>
      <c r="B692" s="32">
        <f t="shared" ref="B692:B739" si="151">B691+D691</f>
        <v>29700</v>
      </c>
      <c r="C692" s="32" t="str">
        <f t="shared" ref="C692:C738" si="152">DEC2HEX(B692)</f>
        <v>7404</v>
      </c>
      <c r="D692" s="32">
        <v>2</v>
      </c>
      <c r="E692" s="32"/>
      <c r="F692" s="79" t="s">
        <v>497</v>
      </c>
      <c r="G692" s="33" t="s">
        <v>27</v>
      </c>
      <c r="H692" s="32">
        <v>1</v>
      </c>
      <c r="I692" s="32" t="s">
        <v>28</v>
      </c>
      <c r="J692" s="32"/>
      <c r="K692" s="67" t="s">
        <v>632</v>
      </c>
      <c r="L692" s="20">
        <f>3</f>
        <v>3</v>
      </c>
      <c r="M692" s="20"/>
    </row>
    <row r="693" spans="1:13" ht="29.25" customHeight="1">
      <c r="A693" s="20">
        <f t="shared" si="150"/>
        <v>29703</v>
      </c>
      <c r="B693" s="32">
        <f t="shared" si="151"/>
        <v>29702</v>
      </c>
      <c r="C693" s="32" t="str">
        <f t="shared" si="152"/>
        <v>7406</v>
      </c>
      <c r="D693" s="32">
        <v>2</v>
      </c>
      <c r="E693" s="32"/>
      <c r="F693" s="79" t="s">
        <v>498</v>
      </c>
      <c r="G693" s="33" t="s">
        <v>27</v>
      </c>
      <c r="H693" s="32">
        <v>1</v>
      </c>
      <c r="I693" s="32" t="s">
        <v>28</v>
      </c>
      <c r="J693" s="32"/>
      <c r="K693" s="67" t="s">
        <v>632</v>
      </c>
      <c r="L693" s="20">
        <f>3</f>
        <v>3</v>
      </c>
      <c r="M693" s="20"/>
    </row>
    <row r="694" spans="1:13" ht="29.25" customHeight="1">
      <c r="A694" s="20">
        <f t="shared" si="150"/>
        <v>29705</v>
      </c>
      <c r="B694" s="32">
        <f t="shared" si="151"/>
        <v>29704</v>
      </c>
      <c r="C694" s="32" t="str">
        <f t="shared" si="152"/>
        <v>7408</v>
      </c>
      <c r="D694" s="32">
        <v>2</v>
      </c>
      <c r="E694" s="32"/>
      <c r="F694" s="79" t="s">
        <v>499</v>
      </c>
      <c r="G694" s="33" t="s">
        <v>27</v>
      </c>
      <c r="H694" s="32">
        <v>1</v>
      </c>
      <c r="I694" s="32" t="s">
        <v>28</v>
      </c>
      <c r="J694" s="32"/>
      <c r="K694" s="67" t="s">
        <v>632</v>
      </c>
      <c r="L694" s="20">
        <f>3</f>
        <v>3</v>
      </c>
      <c r="M694" s="20"/>
    </row>
    <row r="695" spans="1:13" ht="29.25" customHeight="1">
      <c r="A695" s="20">
        <f t="shared" si="150"/>
        <v>29707</v>
      </c>
      <c r="B695" s="32">
        <f t="shared" si="151"/>
        <v>29706</v>
      </c>
      <c r="C695" s="32" t="str">
        <f t="shared" si="152"/>
        <v>740A</v>
      </c>
      <c r="D695" s="32">
        <v>2</v>
      </c>
      <c r="E695" s="32"/>
      <c r="F695" s="79" t="s">
        <v>500</v>
      </c>
      <c r="G695" s="33" t="s">
        <v>27</v>
      </c>
      <c r="H695" s="32">
        <v>1</v>
      </c>
      <c r="I695" s="32" t="s">
        <v>28</v>
      </c>
      <c r="J695" s="32"/>
      <c r="K695" s="67" t="s">
        <v>632</v>
      </c>
      <c r="L695" s="20">
        <f>3</f>
        <v>3</v>
      </c>
      <c r="M695" s="20"/>
    </row>
    <row r="696" spans="1:13" ht="29.25" customHeight="1">
      <c r="A696" s="20">
        <f t="shared" si="150"/>
        <v>29709</v>
      </c>
      <c r="B696" s="32">
        <f t="shared" si="151"/>
        <v>29708</v>
      </c>
      <c r="C696" s="32" t="str">
        <f t="shared" si="152"/>
        <v>740C</v>
      </c>
      <c r="D696" s="32">
        <v>2</v>
      </c>
      <c r="E696" s="32"/>
      <c r="F696" s="79" t="s">
        <v>501</v>
      </c>
      <c r="G696" s="33" t="s">
        <v>27</v>
      </c>
      <c r="H696" s="32">
        <v>1</v>
      </c>
      <c r="I696" s="32" t="s">
        <v>28</v>
      </c>
      <c r="J696" s="32"/>
      <c r="K696" s="67" t="s">
        <v>632</v>
      </c>
      <c r="L696" s="20">
        <f>3</f>
        <v>3</v>
      </c>
      <c r="M696" s="20"/>
    </row>
    <row r="697" spans="1:13" ht="29.25" customHeight="1">
      <c r="A697" s="20">
        <f t="shared" si="150"/>
        <v>29711</v>
      </c>
      <c r="B697" s="32">
        <f t="shared" si="151"/>
        <v>29710</v>
      </c>
      <c r="C697" s="32" t="str">
        <f t="shared" si="152"/>
        <v>740E</v>
      </c>
      <c r="D697" s="32">
        <v>2</v>
      </c>
      <c r="E697" s="32"/>
      <c r="F697" s="79" t="s">
        <v>502</v>
      </c>
      <c r="G697" s="33" t="s">
        <v>27</v>
      </c>
      <c r="H697" s="32">
        <v>1</v>
      </c>
      <c r="I697" s="32" t="s">
        <v>28</v>
      </c>
      <c r="J697" s="32"/>
      <c r="K697" s="67" t="s">
        <v>632</v>
      </c>
      <c r="L697" s="20">
        <f>3</f>
        <v>3</v>
      </c>
      <c r="M697" s="20"/>
    </row>
    <row r="698" spans="1:13" ht="29.25" customHeight="1">
      <c r="A698" s="20">
        <f t="shared" si="150"/>
        <v>29713</v>
      </c>
      <c r="B698" s="32">
        <f t="shared" si="151"/>
        <v>29712</v>
      </c>
      <c r="C698" s="32" t="str">
        <f t="shared" si="152"/>
        <v>7410</v>
      </c>
      <c r="D698" s="32">
        <v>2</v>
      </c>
      <c r="E698" s="32"/>
      <c r="F698" s="79" t="s">
        <v>503</v>
      </c>
      <c r="G698" s="33" t="s">
        <v>27</v>
      </c>
      <c r="H698" s="32">
        <v>1</v>
      </c>
      <c r="I698" s="32" t="s">
        <v>28</v>
      </c>
      <c r="J698" s="32"/>
      <c r="K698" s="67" t="s">
        <v>632</v>
      </c>
      <c r="L698" s="20">
        <f>3</f>
        <v>3</v>
      </c>
      <c r="M698" s="20"/>
    </row>
    <row r="699" spans="1:13" ht="29.25" customHeight="1">
      <c r="A699" s="20">
        <f t="shared" si="150"/>
        <v>29715</v>
      </c>
      <c r="B699" s="32">
        <f t="shared" si="151"/>
        <v>29714</v>
      </c>
      <c r="C699" s="32" t="str">
        <f t="shared" si="152"/>
        <v>7412</v>
      </c>
      <c r="D699" s="32">
        <v>2</v>
      </c>
      <c r="E699" s="32"/>
      <c r="F699" s="79" t="s">
        <v>504</v>
      </c>
      <c r="G699" s="33" t="s">
        <v>27</v>
      </c>
      <c r="H699" s="32">
        <v>1</v>
      </c>
      <c r="I699" s="32" t="s">
        <v>28</v>
      </c>
      <c r="J699" s="32"/>
      <c r="K699" s="67" t="s">
        <v>632</v>
      </c>
      <c r="L699" s="20">
        <f>3</f>
        <v>3</v>
      </c>
      <c r="M699" s="20"/>
    </row>
    <row r="700" spans="1:13" ht="29.25" customHeight="1">
      <c r="A700" s="20">
        <f t="shared" si="150"/>
        <v>29717</v>
      </c>
      <c r="B700" s="32">
        <f t="shared" si="151"/>
        <v>29716</v>
      </c>
      <c r="C700" s="32" t="str">
        <f t="shared" si="152"/>
        <v>7414</v>
      </c>
      <c r="D700" s="32">
        <v>2</v>
      </c>
      <c r="E700" s="32"/>
      <c r="F700" s="79" t="s">
        <v>505</v>
      </c>
      <c r="G700" s="33" t="s">
        <v>27</v>
      </c>
      <c r="H700" s="32">
        <v>1</v>
      </c>
      <c r="I700" s="32" t="s">
        <v>28</v>
      </c>
      <c r="J700" s="32"/>
      <c r="K700" s="67" t="s">
        <v>632</v>
      </c>
      <c r="L700" s="20">
        <f>3</f>
        <v>3</v>
      </c>
      <c r="M700" s="20"/>
    </row>
    <row r="701" spans="1:13" ht="29.25" customHeight="1">
      <c r="A701" s="20">
        <f t="shared" si="150"/>
        <v>29719</v>
      </c>
      <c r="B701" s="32">
        <f t="shared" si="151"/>
        <v>29718</v>
      </c>
      <c r="C701" s="32" t="str">
        <f t="shared" si="152"/>
        <v>7416</v>
      </c>
      <c r="D701" s="32">
        <v>2</v>
      </c>
      <c r="E701" s="32"/>
      <c r="F701" s="79" t="s">
        <v>506</v>
      </c>
      <c r="G701" s="33" t="s">
        <v>27</v>
      </c>
      <c r="H701" s="32">
        <v>1</v>
      </c>
      <c r="I701" s="32" t="s">
        <v>28</v>
      </c>
      <c r="J701" s="32"/>
      <c r="K701" s="67" t="s">
        <v>632</v>
      </c>
      <c r="L701" s="20">
        <f>3</f>
        <v>3</v>
      </c>
      <c r="M701" s="20"/>
    </row>
    <row r="702" spans="1:13" ht="29.25" customHeight="1">
      <c r="A702" s="20">
        <f t="shared" si="150"/>
        <v>29721</v>
      </c>
      <c r="B702" s="32">
        <f t="shared" si="151"/>
        <v>29720</v>
      </c>
      <c r="C702" s="32" t="str">
        <f t="shared" si="152"/>
        <v>7418</v>
      </c>
      <c r="D702" s="32">
        <v>2</v>
      </c>
      <c r="E702" s="32"/>
      <c r="F702" s="79" t="s">
        <v>507</v>
      </c>
      <c r="G702" s="33" t="s">
        <v>27</v>
      </c>
      <c r="H702" s="32">
        <v>1</v>
      </c>
      <c r="I702" s="32" t="s">
        <v>28</v>
      </c>
      <c r="J702" s="32"/>
      <c r="K702" s="67" t="s">
        <v>632</v>
      </c>
      <c r="L702" s="20">
        <f>3</f>
        <v>3</v>
      </c>
      <c r="M702" s="20"/>
    </row>
    <row r="703" spans="1:13" ht="29.25" customHeight="1">
      <c r="A703" s="20">
        <f t="shared" si="150"/>
        <v>29723</v>
      </c>
      <c r="B703" s="32">
        <f t="shared" si="151"/>
        <v>29722</v>
      </c>
      <c r="C703" s="32" t="str">
        <f t="shared" si="152"/>
        <v>741A</v>
      </c>
      <c r="D703" s="32">
        <v>2</v>
      </c>
      <c r="E703" s="32"/>
      <c r="F703" s="79" t="s">
        <v>508</v>
      </c>
      <c r="G703" s="33" t="s">
        <v>27</v>
      </c>
      <c r="H703" s="32">
        <v>1</v>
      </c>
      <c r="I703" s="32" t="s">
        <v>28</v>
      </c>
      <c r="J703" s="32"/>
      <c r="K703" s="67" t="s">
        <v>632</v>
      </c>
      <c r="L703" s="20">
        <f>3</f>
        <v>3</v>
      </c>
      <c r="M703" s="20"/>
    </row>
    <row r="704" spans="1:13" ht="29.25" customHeight="1">
      <c r="A704" s="20">
        <f t="shared" si="150"/>
        <v>29725</v>
      </c>
      <c r="B704" s="32">
        <f t="shared" si="151"/>
        <v>29724</v>
      </c>
      <c r="C704" s="32" t="str">
        <f t="shared" si="152"/>
        <v>741C</v>
      </c>
      <c r="D704" s="32">
        <v>2</v>
      </c>
      <c r="E704" s="32"/>
      <c r="F704" s="79" t="s">
        <v>509</v>
      </c>
      <c r="G704" s="33" t="s">
        <v>27</v>
      </c>
      <c r="H704" s="32">
        <v>1</v>
      </c>
      <c r="I704" s="32" t="s">
        <v>28</v>
      </c>
      <c r="J704" s="32"/>
      <c r="K704" s="67" t="s">
        <v>632</v>
      </c>
      <c r="L704" s="20">
        <f>3</f>
        <v>3</v>
      </c>
      <c r="M704" s="20"/>
    </row>
    <row r="705" spans="1:13" ht="29.25" customHeight="1">
      <c r="A705" s="20">
        <f t="shared" si="150"/>
        <v>29727</v>
      </c>
      <c r="B705" s="32">
        <f t="shared" si="151"/>
        <v>29726</v>
      </c>
      <c r="C705" s="32" t="str">
        <f t="shared" si="152"/>
        <v>741E</v>
      </c>
      <c r="D705" s="32">
        <v>2</v>
      </c>
      <c r="E705" s="32"/>
      <c r="F705" s="79" t="s">
        <v>510</v>
      </c>
      <c r="G705" s="33" t="s">
        <v>27</v>
      </c>
      <c r="H705" s="32">
        <v>1</v>
      </c>
      <c r="I705" s="32" t="s">
        <v>28</v>
      </c>
      <c r="J705" s="32"/>
      <c r="K705" s="67" t="s">
        <v>632</v>
      </c>
      <c r="L705" s="20">
        <f>3</f>
        <v>3</v>
      </c>
      <c r="M705" s="20"/>
    </row>
    <row r="706" spans="1:13" ht="29.25" customHeight="1">
      <c r="A706" s="20">
        <f t="shared" si="150"/>
        <v>29729</v>
      </c>
      <c r="B706" s="32">
        <f t="shared" si="151"/>
        <v>29728</v>
      </c>
      <c r="C706" s="32" t="str">
        <f t="shared" si="152"/>
        <v>7420</v>
      </c>
      <c r="D706" s="32">
        <v>2</v>
      </c>
      <c r="E706" s="32"/>
      <c r="F706" s="79" t="s">
        <v>511</v>
      </c>
      <c r="G706" s="33" t="s">
        <v>27</v>
      </c>
      <c r="H706" s="32">
        <v>1</v>
      </c>
      <c r="I706" s="32" t="s">
        <v>28</v>
      </c>
      <c r="J706" s="32"/>
      <c r="K706" s="67" t="s">
        <v>632</v>
      </c>
      <c r="L706" s="20">
        <f>3</f>
        <v>3</v>
      </c>
      <c r="M706" s="20"/>
    </row>
    <row r="707" spans="1:13" ht="29.25" customHeight="1">
      <c r="A707" s="20">
        <f t="shared" si="150"/>
        <v>29731</v>
      </c>
      <c r="B707" s="32">
        <f t="shared" si="151"/>
        <v>29730</v>
      </c>
      <c r="C707" s="32" t="str">
        <f t="shared" si="152"/>
        <v>7422</v>
      </c>
      <c r="D707" s="32">
        <v>2</v>
      </c>
      <c r="E707" s="32"/>
      <c r="F707" s="79" t="s">
        <v>512</v>
      </c>
      <c r="G707" s="33" t="s">
        <v>27</v>
      </c>
      <c r="H707" s="32">
        <v>1</v>
      </c>
      <c r="I707" s="32" t="s">
        <v>28</v>
      </c>
      <c r="J707" s="32"/>
      <c r="K707" s="67" t="s">
        <v>632</v>
      </c>
      <c r="L707" s="20">
        <f>3</f>
        <v>3</v>
      </c>
      <c r="M707" s="20"/>
    </row>
    <row r="708" spans="1:13" ht="29.25" customHeight="1">
      <c r="A708" s="20">
        <f t="shared" si="150"/>
        <v>29733</v>
      </c>
      <c r="B708" s="32">
        <f t="shared" si="151"/>
        <v>29732</v>
      </c>
      <c r="C708" s="32" t="str">
        <f t="shared" si="152"/>
        <v>7424</v>
      </c>
      <c r="D708" s="32">
        <v>2</v>
      </c>
      <c r="E708" s="32"/>
      <c r="F708" s="79" t="s">
        <v>513</v>
      </c>
      <c r="G708" s="33" t="s">
        <v>27</v>
      </c>
      <c r="H708" s="32">
        <v>1</v>
      </c>
      <c r="I708" s="32" t="s">
        <v>28</v>
      </c>
      <c r="J708" s="32"/>
      <c r="K708" s="67" t="s">
        <v>632</v>
      </c>
      <c r="L708" s="20">
        <f>3</f>
        <v>3</v>
      </c>
      <c r="M708" s="20"/>
    </row>
    <row r="709" spans="1:13" ht="29.25" customHeight="1">
      <c r="A709" s="20">
        <f t="shared" si="150"/>
        <v>29735</v>
      </c>
      <c r="B709" s="32">
        <f t="shared" si="151"/>
        <v>29734</v>
      </c>
      <c r="C709" s="32" t="str">
        <f t="shared" si="152"/>
        <v>7426</v>
      </c>
      <c r="D709" s="32">
        <v>2</v>
      </c>
      <c r="E709" s="32"/>
      <c r="F709" s="79" t="s">
        <v>514</v>
      </c>
      <c r="G709" s="33" t="s">
        <v>27</v>
      </c>
      <c r="H709" s="32">
        <v>1</v>
      </c>
      <c r="I709" s="32" t="s">
        <v>28</v>
      </c>
      <c r="J709" s="32"/>
      <c r="K709" s="67" t="s">
        <v>632</v>
      </c>
      <c r="L709" s="20">
        <f>3</f>
        <v>3</v>
      </c>
      <c r="M709" s="20"/>
    </row>
    <row r="710" spans="1:13" ht="29.25" customHeight="1">
      <c r="A710" s="20">
        <f t="shared" si="150"/>
        <v>29737</v>
      </c>
      <c r="B710" s="32">
        <f t="shared" si="151"/>
        <v>29736</v>
      </c>
      <c r="C710" s="32" t="str">
        <f t="shared" si="152"/>
        <v>7428</v>
      </c>
      <c r="D710" s="32">
        <v>2</v>
      </c>
      <c r="E710" s="32"/>
      <c r="F710" s="79" t="s">
        <v>515</v>
      </c>
      <c r="G710" s="33" t="s">
        <v>27</v>
      </c>
      <c r="H710" s="32">
        <v>1</v>
      </c>
      <c r="I710" s="32" t="s">
        <v>28</v>
      </c>
      <c r="J710" s="32"/>
      <c r="K710" s="67" t="s">
        <v>632</v>
      </c>
      <c r="L710" s="20">
        <f>3</f>
        <v>3</v>
      </c>
      <c r="M710" s="20"/>
    </row>
    <row r="711" spans="1:13" ht="29.25" customHeight="1">
      <c r="A711" s="20">
        <f t="shared" si="150"/>
        <v>29739</v>
      </c>
      <c r="B711" s="32">
        <f t="shared" si="151"/>
        <v>29738</v>
      </c>
      <c r="C711" s="32" t="str">
        <f t="shared" si="152"/>
        <v>742A</v>
      </c>
      <c r="D711" s="32">
        <v>2</v>
      </c>
      <c r="E711" s="32"/>
      <c r="F711" s="79" t="s">
        <v>516</v>
      </c>
      <c r="G711" s="33" t="s">
        <v>27</v>
      </c>
      <c r="H711" s="32">
        <v>1</v>
      </c>
      <c r="I711" s="32" t="s">
        <v>28</v>
      </c>
      <c r="J711" s="32"/>
      <c r="K711" s="67" t="s">
        <v>632</v>
      </c>
      <c r="L711" s="20">
        <f>3</f>
        <v>3</v>
      </c>
      <c r="M711" s="20"/>
    </row>
    <row r="712" spans="1:13" ht="29.25" customHeight="1">
      <c r="A712" s="20">
        <f t="shared" si="150"/>
        <v>29741</v>
      </c>
      <c r="B712" s="32">
        <f t="shared" si="151"/>
        <v>29740</v>
      </c>
      <c r="C712" s="32" t="str">
        <f t="shared" si="152"/>
        <v>742C</v>
      </c>
      <c r="D712" s="32">
        <v>2</v>
      </c>
      <c r="E712" s="32"/>
      <c r="F712" s="79" t="s">
        <v>517</v>
      </c>
      <c r="G712" s="33" t="s">
        <v>27</v>
      </c>
      <c r="H712" s="32">
        <v>1</v>
      </c>
      <c r="I712" s="32" t="s">
        <v>28</v>
      </c>
      <c r="J712" s="32"/>
      <c r="K712" s="67" t="s">
        <v>632</v>
      </c>
      <c r="L712" s="20">
        <f>3</f>
        <v>3</v>
      </c>
      <c r="M712" s="20"/>
    </row>
    <row r="713" spans="1:13" ht="29.25" customHeight="1">
      <c r="A713" s="20">
        <f t="shared" si="150"/>
        <v>29743</v>
      </c>
      <c r="B713" s="32">
        <f t="shared" si="151"/>
        <v>29742</v>
      </c>
      <c r="C713" s="32" t="str">
        <f t="shared" si="152"/>
        <v>742E</v>
      </c>
      <c r="D713" s="32">
        <v>2</v>
      </c>
      <c r="E713" s="32"/>
      <c r="F713" s="79" t="s">
        <v>518</v>
      </c>
      <c r="G713" s="33" t="s">
        <v>27</v>
      </c>
      <c r="H713" s="32">
        <v>1</v>
      </c>
      <c r="I713" s="32" t="s">
        <v>28</v>
      </c>
      <c r="J713" s="32"/>
      <c r="K713" s="67" t="s">
        <v>632</v>
      </c>
      <c r="L713" s="20">
        <f>3</f>
        <v>3</v>
      </c>
      <c r="M713" s="20"/>
    </row>
    <row r="714" spans="1:13" ht="29.25" customHeight="1">
      <c r="A714" s="20">
        <f t="shared" si="150"/>
        <v>29745</v>
      </c>
      <c r="B714" s="32">
        <f t="shared" si="151"/>
        <v>29744</v>
      </c>
      <c r="C714" s="32" t="str">
        <f t="shared" si="152"/>
        <v>7430</v>
      </c>
      <c r="D714" s="32">
        <v>2</v>
      </c>
      <c r="E714" s="32"/>
      <c r="F714" s="79" t="s">
        <v>519</v>
      </c>
      <c r="G714" s="33" t="s">
        <v>27</v>
      </c>
      <c r="H714" s="32">
        <v>1</v>
      </c>
      <c r="I714" s="32" t="s">
        <v>28</v>
      </c>
      <c r="J714" s="32"/>
      <c r="K714" s="67" t="s">
        <v>632</v>
      </c>
      <c r="L714" s="20">
        <f>3</f>
        <v>3</v>
      </c>
      <c r="M714" s="20"/>
    </row>
    <row r="715" spans="1:13" ht="29.25" customHeight="1">
      <c r="A715" s="31">
        <f t="shared" si="150"/>
        <v>29747</v>
      </c>
      <c r="B715" s="31">
        <f t="shared" si="151"/>
        <v>29746</v>
      </c>
      <c r="C715" s="31" t="str">
        <f t="shared" si="152"/>
        <v>7432</v>
      </c>
      <c r="D715" s="31">
        <v>2</v>
      </c>
      <c r="E715" s="31"/>
      <c r="F715" s="111" t="s">
        <v>595</v>
      </c>
      <c r="G715" s="112"/>
      <c r="H715" s="112"/>
      <c r="I715" s="112"/>
      <c r="J715" s="112"/>
      <c r="K715" s="113"/>
      <c r="L715" s="31">
        <f>3</f>
        <v>3</v>
      </c>
      <c r="M715" s="31"/>
    </row>
    <row r="716" spans="1:13" ht="29.25" customHeight="1">
      <c r="A716" s="31">
        <f t="shared" si="150"/>
        <v>29749</v>
      </c>
      <c r="B716" s="31">
        <f t="shared" si="151"/>
        <v>29748</v>
      </c>
      <c r="C716" s="31" t="str">
        <f t="shared" si="152"/>
        <v>7434</v>
      </c>
      <c r="D716" s="31">
        <v>2</v>
      </c>
      <c r="E716" s="31"/>
      <c r="F716" s="111" t="s">
        <v>595</v>
      </c>
      <c r="G716" s="112"/>
      <c r="H716" s="112"/>
      <c r="I716" s="112"/>
      <c r="J716" s="112"/>
      <c r="K716" s="113"/>
      <c r="L716" s="31">
        <f>3</f>
        <v>3</v>
      </c>
      <c r="M716" s="31"/>
    </row>
    <row r="717" spans="1:13" ht="29.25" customHeight="1">
      <c r="A717" s="31">
        <f t="shared" si="150"/>
        <v>29751</v>
      </c>
      <c r="B717" s="31">
        <f t="shared" si="151"/>
        <v>29750</v>
      </c>
      <c r="C717" s="31" t="str">
        <f t="shared" si="152"/>
        <v>7436</v>
      </c>
      <c r="D717" s="31">
        <v>2</v>
      </c>
      <c r="E717" s="31"/>
      <c r="F717" s="111" t="s">
        <v>595</v>
      </c>
      <c r="G717" s="112"/>
      <c r="H717" s="112"/>
      <c r="I717" s="112"/>
      <c r="J717" s="112"/>
      <c r="K717" s="113"/>
      <c r="L717" s="31">
        <f>3</f>
        <v>3</v>
      </c>
      <c r="M717" s="31"/>
    </row>
    <row r="718" spans="1:13" ht="29.25" customHeight="1">
      <c r="A718" s="31">
        <f t="shared" si="150"/>
        <v>29753</v>
      </c>
      <c r="B718" s="31">
        <f t="shared" si="151"/>
        <v>29752</v>
      </c>
      <c r="C718" s="31" t="str">
        <f t="shared" si="152"/>
        <v>7438</v>
      </c>
      <c r="D718" s="31">
        <v>2</v>
      </c>
      <c r="E718" s="31"/>
      <c r="F718" s="111" t="s">
        <v>595</v>
      </c>
      <c r="G718" s="112"/>
      <c r="H718" s="112"/>
      <c r="I718" s="112"/>
      <c r="J718" s="112"/>
      <c r="K718" s="113"/>
      <c r="L718" s="31">
        <f>3</f>
        <v>3</v>
      </c>
      <c r="M718" s="31"/>
    </row>
    <row r="719" spans="1:13" ht="29.25" customHeight="1">
      <c r="A719" s="31">
        <f t="shared" si="150"/>
        <v>29755</v>
      </c>
      <c r="B719" s="31">
        <f t="shared" si="151"/>
        <v>29754</v>
      </c>
      <c r="C719" s="31" t="str">
        <f t="shared" si="152"/>
        <v>743A</v>
      </c>
      <c r="D719" s="31">
        <v>2</v>
      </c>
      <c r="E719" s="31"/>
      <c r="F719" s="111" t="s">
        <v>595</v>
      </c>
      <c r="G719" s="112"/>
      <c r="H719" s="112"/>
      <c r="I719" s="112"/>
      <c r="J719" s="112"/>
      <c r="K719" s="113"/>
      <c r="L719" s="31">
        <f>3</f>
        <v>3</v>
      </c>
      <c r="M719" s="31"/>
    </row>
    <row r="720" spans="1:13" ht="29.25" customHeight="1">
      <c r="A720" s="31">
        <f t="shared" si="150"/>
        <v>29757</v>
      </c>
      <c r="B720" s="31">
        <f t="shared" si="151"/>
        <v>29756</v>
      </c>
      <c r="C720" s="31" t="str">
        <f t="shared" si="152"/>
        <v>743C</v>
      </c>
      <c r="D720" s="31">
        <v>2</v>
      </c>
      <c r="E720" s="31"/>
      <c r="F720" s="111" t="s">
        <v>595</v>
      </c>
      <c r="G720" s="112"/>
      <c r="H720" s="112"/>
      <c r="I720" s="112"/>
      <c r="J720" s="112"/>
      <c r="K720" s="113"/>
      <c r="L720" s="31">
        <f>3</f>
        <v>3</v>
      </c>
      <c r="M720" s="31"/>
    </row>
    <row r="721" spans="1:13" ht="29.25" customHeight="1">
      <c r="A721" s="31">
        <f t="shared" si="150"/>
        <v>29759</v>
      </c>
      <c r="B721" s="31">
        <f t="shared" si="151"/>
        <v>29758</v>
      </c>
      <c r="C721" s="31" t="str">
        <f t="shared" si="152"/>
        <v>743E</v>
      </c>
      <c r="D721" s="31">
        <v>2</v>
      </c>
      <c r="E721" s="31"/>
      <c r="F721" s="111" t="s">
        <v>595</v>
      </c>
      <c r="G721" s="112"/>
      <c r="H721" s="112"/>
      <c r="I721" s="112"/>
      <c r="J721" s="112"/>
      <c r="K721" s="113"/>
      <c r="L721" s="31">
        <f>3</f>
        <v>3</v>
      </c>
      <c r="M721" s="31"/>
    </row>
    <row r="722" spans="1:13" ht="29.25" customHeight="1">
      <c r="A722" s="31">
        <f t="shared" si="150"/>
        <v>29761</v>
      </c>
      <c r="B722" s="31">
        <f t="shared" si="151"/>
        <v>29760</v>
      </c>
      <c r="C722" s="31" t="str">
        <f t="shared" si="152"/>
        <v>7440</v>
      </c>
      <c r="D722" s="31">
        <v>2</v>
      </c>
      <c r="E722" s="31"/>
      <c r="F722" s="111" t="s">
        <v>595</v>
      </c>
      <c r="G722" s="112"/>
      <c r="H722" s="112"/>
      <c r="I722" s="112"/>
      <c r="J722" s="112"/>
      <c r="K722" s="113"/>
      <c r="L722" s="31">
        <f>3</f>
        <v>3</v>
      </c>
      <c r="M722" s="31"/>
    </row>
    <row r="723" spans="1:13" ht="29.25" customHeight="1">
      <c r="A723" s="31">
        <f t="shared" si="150"/>
        <v>29763</v>
      </c>
      <c r="B723" s="31">
        <f t="shared" si="151"/>
        <v>29762</v>
      </c>
      <c r="C723" s="31" t="str">
        <f t="shared" si="152"/>
        <v>7442</v>
      </c>
      <c r="D723" s="31">
        <v>2</v>
      </c>
      <c r="E723" s="31"/>
      <c r="F723" s="111" t="s">
        <v>595</v>
      </c>
      <c r="G723" s="112"/>
      <c r="H723" s="112"/>
      <c r="I723" s="112"/>
      <c r="J723" s="112"/>
      <c r="K723" s="113"/>
      <c r="L723" s="31">
        <f>3</f>
        <v>3</v>
      </c>
      <c r="M723" s="31"/>
    </row>
    <row r="724" spans="1:13" ht="29.25" customHeight="1">
      <c r="A724" s="31">
        <f t="shared" si="150"/>
        <v>29765</v>
      </c>
      <c r="B724" s="31">
        <f t="shared" si="151"/>
        <v>29764</v>
      </c>
      <c r="C724" s="31" t="str">
        <f t="shared" si="152"/>
        <v>7444</v>
      </c>
      <c r="D724" s="31">
        <v>2</v>
      </c>
      <c r="E724" s="31"/>
      <c r="F724" s="111" t="s">
        <v>595</v>
      </c>
      <c r="G724" s="112"/>
      <c r="H724" s="112"/>
      <c r="I724" s="112"/>
      <c r="J724" s="112"/>
      <c r="K724" s="113"/>
      <c r="L724" s="31">
        <f>3</f>
        <v>3</v>
      </c>
      <c r="M724" s="31"/>
    </row>
    <row r="725" spans="1:13" ht="29.25" customHeight="1">
      <c r="A725" s="31">
        <f t="shared" si="150"/>
        <v>29767</v>
      </c>
      <c r="B725" s="31">
        <f t="shared" si="151"/>
        <v>29766</v>
      </c>
      <c r="C725" s="31" t="str">
        <f t="shared" si="152"/>
        <v>7446</v>
      </c>
      <c r="D725" s="31">
        <v>2</v>
      </c>
      <c r="E725" s="31"/>
      <c r="F725" s="111" t="s">
        <v>595</v>
      </c>
      <c r="G725" s="112"/>
      <c r="H725" s="112"/>
      <c r="I725" s="112"/>
      <c r="J725" s="112"/>
      <c r="K725" s="113"/>
      <c r="L725" s="31">
        <f>3</f>
        <v>3</v>
      </c>
      <c r="M725" s="31"/>
    </row>
    <row r="726" spans="1:13" ht="29.25" customHeight="1">
      <c r="A726" s="31">
        <f t="shared" si="150"/>
        <v>29769</v>
      </c>
      <c r="B726" s="31">
        <f t="shared" si="151"/>
        <v>29768</v>
      </c>
      <c r="C726" s="31" t="str">
        <f t="shared" si="152"/>
        <v>7448</v>
      </c>
      <c r="D726" s="31">
        <v>2</v>
      </c>
      <c r="E726" s="31"/>
      <c r="F726" s="111" t="s">
        <v>595</v>
      </c>
      <c r="G726" s="112"/>
      <c r="H726" s="112"/>
      <c r="I726" s="112"/>
      <c r="J726" s="112"/>
      <c r="K726" s="113"/>
      <c r="L726" s="31">
        <f>3</f>
        <v>3</v>
      </c>
      <c r="M726" s="31"/>
    </row>
    <row r="727" spans="1:13" ht="29.25" customHeight="1">
      <c r="A727" s="31">
        <f t="shared" si="150"/>
        <v>29771</v>
      </c>
      <c r="B727" s="31">
        <f t="shared" si="151"/>
        <v>29770</v>
      </c>
      <c r="C727" s="31" t="str">
        <f t="shared" si="152"/>
        <v>744A</v>
      </c>
      <c r="D727" s="31">
        <v>2</v>
      </c>
      <c r="E727" s="31"/>
      <c r="F727" s="111" t="s">
        <v>595</v>
      </c>
      <c r="G727" s="112"/>
      <c r="H727" s="112"/>
      <c r="I727" s="112"/>
      <c r="J727" s="112"/>
      <c r="K727" s="113"/>
      <c r="L727" s="31">
        <f>3</f>
        <v>3</v>
      </c>
      <c r="M727" s="31"/>
    </row>
    <row r="728" spans="1:13" ht="29.25" customHeight="1">
      <c r="A728" s="31">
        <f t="shared" si="150"/>
        <v>29773</v>
      </c>
      <c r="B728" s="31">
        <f t="shared" si="151"/>
        <v>29772</v>
      </c>
      <c r="C728" s="31" t="str">
        <f t="shared" si="152"/>
        <v>744C</v>
      </c>
      <c r="D728" s="31">
        <v>2</v>
      </c>
      <c r="E728" s="31"/>
      <c r="F728" s="111" t="s">
        <v>595</v>
      </c>
      <c r="G728" s="112"/>
      <c r="H728" s="112"/>
      <c r="I728" s="112"/>
      <c r="J728" s="112"/>
      <c r="K728" s="113"/>
      <c r="L728" s="31">
        <f>3</f>
        <v>3</v>
      </c>
      <c r="M728" s="31"/>
    </row>
    <row r="729" spans="1:13" ht="29.25" customHeight="1">
      <c r="A729" s="31">
        <f t="shared" si="150"/>
        <v>29775</v>
      </c>
      <c r="B729" s="31">
        <f t="shared" si="151"/>
        <v>29774</v>
      </c>
      <c r="C729" s="31" t="str">
        <f t="shared" si="152"/>
        <v>744E</v>
      </c>
      <c r="D729" s="31">
        <v>2</v>
      </c>
      <c r="E729" s="31"/>
      <c r="F729" s="111" t="s">
        <v>595</v>
      </c>
      <c r="G729" s="112"/>
      <c r="H729" s="112"/>
      <c r="I729" s="112"/>
      <c r="J729" s="112"/>
      <c r="K729" s="113"/>
      <c r="L729" s="31">
        <f>3</f>
        <v>3</v>
      </c>
      <c r="M729" s="31"/>
    </row>
    <row r="730" spans="1:13" ht="29.25" customHeight="1">
      <c r="A730" s="31">
        <f t="shared" si="150"/>
        <v>29777</v>
      </c>
      <c r="B730" s="31">
        <f t="shared" si="151"/>
        <v>29776</v>
      </c>
      <c r="C730" s="31" t="str">
        <f t="shared" si="152"/>
        <v>7450</v>
      </c>
      <c r="D730" s="31">
        <v>2</v>
      </c>
      <c r="E730" s="31"/>
      <c r="F730" s="111" t="s">
        <v>595</v>
      </c>
      <c r="G730" s="112"/>
      <c r="H730" s="112"/>
      <c r="I730" s="112"/>
      <c r="J730" s="112"/>
      <c r="K730" s="113"/>
      <c r="L730" s="31">
        <f>3</f>
        <v>3</v>
      </c>
      <c r="M730" s="31"/>
    </row>
    <row r="731" spans="1:13" ht="29.25" customHeight="1">
      <c r="A731" s="31">
        <f t="shared" si="150"/>
        <v>29779</v>
      </c>
      <c r="B731" s="31">
        <f t="shared" si="151"/>
        <v>29778</v>
      </c>
      <c r="C731" s="31" t="str">
        <f t="shared" si="152"/>
        <v>7452</v>
      </c>
      <c r="D731" s="31">
        <v>2</v>
      </c>
      <c r="E731" s="31"/>
      <c r="F731" s="111" t="s">
        <v>595</v>
      </c>
      <c r="G731" s="112"/>
      <c r="H731" s="112"/>
      <c r="I731" s="112"/>
      <c r="J731" s="112"/>
      <c r="K731" s="113"/>
      <c r="L731" s="31">
        <f>3</f>
        <v>3</v>
      </c>
      <c r="M731" s="31"/>
    </row>
    <row r="732" spans="1:13" ht="29.25" customHeight="1">
      <c r="A732" s="31">
        <f t="shared" si="150"/>
        <v>29781</v>
      </c>
      <c r="B732" s="31">
        <f t="shared" si="151"/>
        <v>29780</v>
      </c>
      <c r="C732" s="31" t="str">
        <f t="shared" si="152"/>
        <v>7454</v>
      </c>
      <c r="D732" s="31">
        <v>2</v>
      </c>
      <c r="E732" s="31"/>
      <c r="F732" s="111" t="s">
        <v>595</v>
      </c>
      <c r="G732" s="112"/>
      <c r="H732" s="112"/>
      <c r="I732" s="112"/>
      <c r="J732" s="112"/>
      <c r="K732" s="113"/>
      <c r="L732" s="31">
        <f>3</f>
        <v>3</v>
      </c>
      <c r="M732" s="31"/>
    </row>
    <row r="733" spans="1:13" ht="29.25" customHeight="1">
      <c r="A733" s="31">
        <f t="shared" si="150"/>
        <v>29783</v>
      </c>
      <c r="B733" s="31">
        <f t="shared" si="151"/>
        <v>29782</v>
      </c>
      <c r="C733" s="31" t="str">
        <f t="shared" si="152"/>
        <v>7456</v>
      </c>
      <c r="D733" s="31">
        <v>2</v>
      </c>
      <c r="E733" s="31"/>
      <c r="F733" s="111" t="s">
        <v>595</v>
      </c>
      <c r="G733" s="112"/>
      <c r="H733" s="112"/>
      <c r="I733" s="112"/>
      <c r="J733" s="112"/>
      <c r="K733" s="113"/>
      <c r="L733" s="31">
        <f>3</f>
        <v>3</v>
      </c>
      <c r="M733" s="31"/>
    </row>
    <row r="734" spans="1:13" ht="29.25" customHeight="1">
      <c r="A734" s="31">
        <f t="shared" si="150"/>
        <v>29785</v>
      </c>
      <c r="B734" s="31">
        <f t="shared" si="151"/>
        <v>29784</v>
      </c>
      <c r="C734" s="31" t="str">
        <f t="shared" si="152"/>
        <v>7458</v>
      </c>
      <c r="D734" s="31">
        <v>2</v>
      </c>
      <c r="E734" s="31"/>
      <c r="F734" s="111" t="s">
        <v>595</v>
      </c>
      <c r="G734" s="112"/>
      <c r="H734" s="112"/>
      <c r="I734" s="112"/>
      <c r="J734" s="112"/>
      <c r="K734" s="113"/>
      <c r="L734" s="31">
        <f>3</f>
        <v>3</v>
      </c>
      <c r="M734" s="31"/>
    </row>
    <row r="735" spans="1:13" ht="29.25" customHeight="1">
      <c r="A735" s="31">
        <f t="shared" si="150"/>
        <v>29787</v>
      </c>
      <c r="B735" s="31">
        <f t="shared" si="151"/>
        <v>29786</v>
      </c>
      <c r="C735" s="31" t="str">
        <f t="shared" si="152"/>
        <v>745A</v>
      </c>
      <c r="D735" s="31">
        <v>2</v>
      </c>
      <c r="E735" s="31"/>
      <c r="F735" s="111" t="s">
        <v>595</v>
      </c>
      <c r="G735" s="112"/>
      <c r="H735" s="112"/>
      <c r="I735" s="112"/>
      <c r="J735" s="112"/>
      <c r="K735" s="113"/>
      <c r="L735" s="31">
        <f>3</f>
        <v>3</v>
      </c>
      <c r="M735" s="31"/>
    </row>
    <row r="736" spans="1:13" ht="29.25" customHeight="1">
      <c r="A736" s="31">
        <f t="shared" si="150"/>
        <v>29789</v>
      </c>
      <c r="B736" s="31">
        <f t="shared" si="151"/>
        <v>29788</v>
      </c>
      <c r="C736" s="31" t="str">
        <f t="shared" si="152"/>
        <v>745C</v>
      </c>
      <c r="D736" s="31">
        <v>2</v>
      </c>
      <c r="E736" s="31"/>
      <c r="F736" s="111" t="s">
        <v>595</v>
      </c>
      <c r="G736" s="112"/>
      <c r="H736" s="112"/>
      <c r="I736" s="112"/>
      <c r="J736" s="112"/>
      <c r="K736" s="113"/>
      <c r="L736" s="31">
        <f>3</f>
        <v>3</v>
      </c>
      <c r="M736" s="31"/>
    </row>
    <row r="737" spans="1:13" ht="29.25" customHeight="1">
      <c r="A737" s="31">
        <f t="shared" si="150"/>
        <v>29791</v>
      </c>
      <c r="B737" s="31">
        <f t="shared" si="151"/>
        <v>29790</v>
      </c>
      <c r="C737" s="31" t="str">
        <f t="shared" si="152"/>
        <v>745E</v>
      </c>
      <c r="D737" s="31">
        <v>2</v>
      </c>
      <c r="E737" s="31"/>
      <c r="F737" s="111" t="s">
        <v>595</v>
      </c>
      <c r="G737" s="112"/>
      <c r="H737" s="112"/>
      <c r="I737" s="112"/>
      <c r="J737" s="112"/>
      <c r="K737" s="113"/>
      <c r="L737" s="31">
        <f>3</f>
        <v>3</v>
      </c>
      <c r="M737" s="31"/>
    </row>
    <row r="738" spans="1:13" ht="29.25" customHeight="1">
      <c r="A738" s="31">
        <f t="shared" si="150"/>
        <v>29793</v>
      </c>
      <c r="B738" s="31">
        <f t="shared" si="151"/>
        <v>29792</v>
      </c>
      <c r="C738" s="31" t="str">
        <f t="shared" si="152"/>
        <v>7460</v>
      </c>
      <c r="D738" s="31">
        <v>2</v>
      </c>
      <c r="E738" s="31"/>
      <c r="F738" s="111" t="s">
        <v>595</v>
      </c>
      <c r="G738" s="112"/>
      <c r="H738" s="112"/>
      <c r="I738" s="112"/>
      <c r="J738" s="112"/>
      <c r="K738" s="113"/>
      <c r="L738" s="31">
        <f>3</f>
        <v>3</v>
      </c>
      <c r="M738" s="31"/>
    </row>
    <row r="739" spans="1:13" ht="29.25" customHeight="1">
      <c r="A739" s="31">
        <f t="shared" si="150"/>
        <v>29795</v>
      </c>
      <c r="B739" s="31">
        <f t="shared" si="151"/>
        <v>29794</v>
      </c>
      <c r="C739" s="31" t="str">
        <f>DEC2HEX(B739)</f>
        <v>7462</v>
      </c>
      <c r="D739" s="31">
        <v>2</v>
      </c>
      <c r="E739" s="31"/>
      <c r="F739" s="111" t="s">
        <v>595</v>
      </c>
      <c r="G739" s="112"/>
      <c r="H739" s="112"/>
      <c r="I739" s="112"/>
      <c r="J739" s="112"/>
      <c r="K739" s="113"/>
      <c r="L739" s="31">
        <f>3</f>
        <v>3</v>
      </c>
      <c r="M739" s="31"/>
    </row>
    <row r="740" spans="1:13" ht="15" customHeight="1">
      <c r="A740" s="114"/>
      <c r="B740" s="115"/>
      <c r="C740" s="115"/>
      <c r="D740" s="115"/>
      <c r="E740" s="115"/>
      <c r="F740" s="115"/>
      <c r="G740" s="115"/>
      <c r="H740" s="115"/>
      <c r="I740" s="115"/>
      <c r="J740" s="115"/>
      <c r="K740" s="115"/>
      <c r="L740" s="115"/>
      <c r="M740" s="116"/>
    </row>
    <row r="741" spans="1:13" ht="29.25" customHeight="1">
      <c r="A741" s="20">
        <f t="shared" ref="A741:A790" si="153">B741+1</f>
        <v>29825</v>
      </c>
      <c r="B741" s="32">
        <v>29824</v>
      </c>
      <c r="C741" s="32">
        <v>7480</v>
      </c>
      <c r="D741" s="32">
        <v>2</v>
      </c>
      <c r="E741" s="32"/>
      <c r="F741" s="79" t="s">
        <v>520</v>
      </c>
      <c r="G741" s="33" t="s">
        <v>27</v>
      </c>
      <c r="H741" s="32">
        <v>1</v>
      </c>
      <c r="I741" s="32" t="s">
        <v>28</v>
      </c>
      <c r="J741" s="32"/>
      <c r="K741" s="67" t="s">
        <v>632</v>
      </c>
      <c r="L741" s="20">
        <f>3</f>
        <v>3</v>
      </c>
      <c r="M741" s="20"/>
    </row>
    <row r="742" spans="1:13" ht="29.25" customHeight="1">
      <c r="A742" s="20">
        <f t="shared" si="153"/>
        <v>29827</v>
      </c>
      <c r="B742" s="32">
        <f t="shared" ref="B742:B790" si="154">B741+D741</f>
        <v>29826</v>
      </c>
      <c r="C742" s="32" t="str">
        <f t="shared" ref="C742:C790" si="155">DEC2HEX(B742)</f>
        <v>7482</v>
      </c>
      <c r="D742" s="32">
        <v>2</v>
      </c>
      <c r="E742" s="32"/>
      <c r="F742" s="79" t="s">
        <v>521</v>
      </c>
      <c r="G742" s="33" t="s">
        <v>27</v>
      </c>
      <c r="H742" s="32">
        <v>1</v>
      </c>
      <c r="I742" s="32" t="s">
        <v>28</v>
      </c>
      <c r="J742" s="32"/>
      <c r="K742" s="67" t="s">
        <v>632</v>
      </c>
      <c r="L742" s="20">
        <f>3</f>
        <v>3</v>
      </c>
      <c r="M742" s="20"/>
    </row>
    <row r="743" spans="1:13" ht="29.25" customHeight="1">
      <c r="A743" s="20">
        <f t="shared" si="153"/>
        <v>29829</v>
      </c>
      <c r="B743" s="32">
        <f t="shared" si="154"/>
        <v>29828</v>
      </c>
      <c r="C743" s="32" t="str">
        <f t="shared" si="155"/>
        <v>7484</v>
      </c>
      <c r="D743" s="32">
        <v>2</v>
      </c>
      <c r="E743" s="32"/>
      <c r="F743" s="79" t="s">
        <v>522</v>
      </c>
      <c r="G743" s="33" t="s">
        <v>27</v>
      </c>
      <c r="H743" s="32">
        <v>1</v>
      </c>
      <c r="I743" s="32" t="s">
        <v>28</v>
      </c>
      <c r="J743" s="32"/>
      <c r="K743" s="67" t="s">
        <v>632</v>
      </c>
      <c r="L743" s="20">
        <f>3</f>
        <v>3</v>
      </c>
      <c r="M743" s="20"/>
    </row>
    <row r="744" spans="1:13" ht="29.25" customHeight="1">
      <c r="A744" s="20">
        <f t="shared" si="153"/>
        <v>29831</v>
      </c>
      <c r="B744" s="32">
        <f t="shared" si="154"/>
        <v>29830</v>
      </c>
      <c r="C744" s="32" t="str">
        <f t="shared" si="155"/>
        <v>7486</v>
      </c>
      <c r="D744" s="32">
        <v>2</v>
      </c>
      <c r="E744" s="32"/>
      <c r="F744" s="79" t="s">
        <v>523</v>
      </c>
      <c r="G744" s="33" t="s">
        <v>27</v>
      </c>
      <c r="H744" s="32">
        <v>1</v>
      </c>
      <c r="I744" s="32" t="s">
        <v>28</v>
      </c>
      <c r="J744" s="32"/>
      <c r="K744" s="67" t="s">
        <v>632</v>
      </c>
      <c r="L744" s="20">
        <f>3</f>
        <v>3</v>
      </c>
      <c r="M744" s="20"/>
    </row>
    <row r="745" spans="1:13" ht="29.25" customHeight="1">
      <c r="A745" s="20">
        <f t="shared" si="153"/>
        <v>29833</v>
      </c>
      <c r="B745" s="32">
        <f t="shared" si="154"/>
        <v>29832</v>
      </c>
      <c r="C745" s="32" t="str">
        <f t="shared" si="155"/>
        <v>7488</v>
      </c>
      <c r="D745" s="32">
        <v>2</v>
      </c>
      <c r="E745" s="32"/>
      <c r="F745" s="79" t="s">
        <v>524</v>
      </c>
      <c r="G745" s="33" t="s">
        <v>27</v>
      </c>
      <c r="H745" s="32">
        <v>1</v>
      </c>
      <c r="I745" s="32" t="s">
        <v>28</v>
      </c>
      <c r="J745" s="32"/>
      <c r="K745" s="67" t="s">
        <v>632</v>
      </c>
      <c r="L745" s="20">
        <f>3</f>
        <v>3</v>
      </c>
      <c r="M745" s="20"/>
    </row>
    <row r="746" spans="1:13" ht="29.25" customHeight="1">
      <c r="A746" s="20">
        <f t="shared" si="153"/>
        <v>29835</v>
      </c>
      <c r="B746" s="32">
        <f t="shared" si="154"/>
        <v>29834</v>
      </c>
      <c r="C746" s="32" t="str">
        <f t="shared" si="155"/>
        <v>748A</v>
      </c>
      <c r="D746" s="32">
        <v>2</v>
      </c>
      <c r="E746" s="32"/>
      <c r="F746" s="79" t="s">
        <v>525</v>
      </c>
      <c r="G746" s="33" t="s">
        <v>27</v>
      </c>
      <c r="H746" s="32">
        <v>1</v>
      </c>
      <c r="I746" s="32" t="s">
        <v>28</v>
      </c>
      <c r="J746" s="32"/>
      <c r="K746" s="67" t="s">
        <v>632</v>
      </c>
      <c r="L746" s="20">
        <f>3</f>
        <v>3</v>
      </c>
      <c r="M746" s="20"/>
    </row>
    <row r="747" spans="1:13" ht="29.25" customHeight="1">
      <c r="A747" s="20">
        <f t="shared" si="153"/>
        <v>29837</v>
      </c>
      <c r="B747" s="32">
        <f t="shared" si="154"/>
        <v>29836</v>
      </c>
      <c r="C747" s="32" t="str">
        <f t="shared" si="155"/>
        <v>748C</v>
      </c>
      <c r="D747" s="32">
        <v>2</v>
      </c>
      <c r="E747" s="32"/>
      <c r="F747" s="79" t="s">
        <v>526</v>
      </c>
      <c r="G747" s="33" t="s">
        <v>27</v>
      </c>
      <c r="H747" s="32">
        <v>1</v>
      </c>
      <c r="I747" s="32" t="s">
        <v>28</v>
      </c>
      <c r="J747" s="32"/>
      <c r="K747" s="67" t="s">
        <v>632</v>
      </c>
      <c r="L747" s="20">
        <f>3</f>
        <v>3</v>
      </c>
      <c r="M747" s="20"/>
    </row>
    <row r="748" spans="1:13" ht="29.25" customHeight="1">
      <c r="A748" s="20">
        <f t="shared" si="153"/>
        <v>29839</v>
      </c>
      <c r="B748" s="32">
        <f t="shared" si="154"/>
        <v>29838</v>
      </c>
      <c r="C748" s="32" t="str">
        <f t="shared" si="155"/>
        <v>748E</v>
      </c>
      <c r="D748" s="32">
        <v>2</v>
      </c>
      <c r="E748" s="32"/>
      <c r="F748" s="79" t="s">
        <v>527</v>
      </c>
      <c r="G748" s="33" t="s">
        <v>27</v>
      </c>
      <c r="H748" s="32">
        <v>1</v>
      </c>
      <c r="I748" s="32" t="s">
        <v>28</v>
      </c>
      <c r="J748" s="32"/>
      <c r="K748" s="67" t="s">
        <v>632</v>
      </c>
      <c r="L748" s="20">
        <f>3</f>
        <v>3</v>
      </c>
      <c r="M748" s="20"/>
    </row>
    <row r="749" spans="1:13" ht="29.25" customHeight="1">
      <c r="A749" s="20">
        <f t="shared" si="153"/>
        <v>29841</v>
      </c>
      <c r="B749" s="32">
        <f t="shared" si="154"/>
        <v>29840</v>
      </c>
      <c r="C749" s="32" t="str">
        <f t="shared" si="155"/>
        <v>7490</v>
      </c>
      <c r="D749" s="32">
        <v>2</v>
      </c>
      <c r="E749" s="32"/>
      <c r="F749" s="79" t="s">
        <v>528</v>
      </c>
      <c r="G749" s="33" t="s">
        <v>27</v>
      </c>
      <c r="H749" s="32">
        <v>1</v>
      </c>
      <c r="I749" s="32" t="s">
        <v>28</v>
      </c>
      <c r="J749" s="32"/>
      <c r="K749" s="67" t="s">
        <v>632</v>
      </c>
      <c r="L749" s="20">
        <f>3</f>
        <v>3</v>
      </c>
      <c r="M749" s="20"/>
    </row>
    <row r="750" spans="1:13" ht="29.25" customHeight="1">
      <c r="A750" s="20">
        <f t="shared" si="153"/>
        <v>29843</v>
      </c>
      <c r="B750" s="32">
        <f t="shared" si="154"/>
        <v>29842</v>
      </c>
      <c r="C750" s="32" t="str">
        <f t="shared" si="155"/>
        <v>7492</v>
      </c>
      <c r="D750" s="32">
        <v>2</v>
      </c>
      <c r="E750" s="32"/>
      <c r="F750" s="79" t="s">
        <v>529</v>
      </c>
      <c r="G750" s="33" t="s">
        <v>27</v>
      </c>
      <c r="H750" s="32">
        <v>1</v>
      </c>
      <c r="I750" s="32" t="s">
        <v>28</v>
      </c>
      <c r="J750" s="32"/>
      <c r="K750" s="67" t="s">
        <v>632</v>
      </c>
      <c r="L750" s="20">
        <f>3</f>
        <v>3</v>
      </c>
      <c r="M750" s="20"/>
    </row>
    <row r="751" spans="1:13" ht="29.25" customHeight="1">
      <c r="A751" s="20">
        <f t="shared" si="153"/>
        <v>29845</v>
      </c>
      <c r="B751" s="32">
        <f t="shared" si="154"/>
        <v>29844</v>
      </c>
      <c r="C751" s="32" t="str">
        <f t="shared" si="155"/>
        <v>7494</v>
      </c>
      <c r="D751" s="32">
        <v>2</v>
      </c>
      <c r="E751" s="32"/>
      <c r="F751" s="79" t="s">
        <v>530</v>
      </c>
      <c r="G751" s="33" t="s">
        <v>27</v>
      </c>
      <c r="H751" s="32">
        <v>1</v>
      </c>
      <c r="I751" s="32" t="s">
        <v>28</v>
      </c>
      <c r="J751" s="32"/>
      <c r="K751" s="67" t="s">
        <v>632</v>
      </c>
      <c r="L751" s="20">
        <f>3</f>
        <v>3</v>
      </c>
      <c r="M751" s="20"/>
    </row>
    <row r="752" spans="1:13" ht="29.25" customHeight="1">
      <c r="A752" s="20">
        <f t="shared" si="153"/>
        <v>29847</v>
      </c>
      <c r="B752" s="32">
        <f t="shared" si="154"/>
        <v>29846</v>
      </c>
      <c r="C752" s="32" t="str">
        <f t="shared" si="155"/>
        <v>7496</v>
      </c>
      <c r="D752" s="32">
        <v>2</v>
      </c>
      <c r="E752" s="32"/>
      <c r="F752" s="79" t="s">
        <v>531</v>
      </c>
      <c r="G752" s="33" t="s">
        <v>27</v>
      </c>
      <c r="H752" s="32">
        <v>1</v>
      </c>
      <c r="I752" s="32" t="s">
        <v>28</v>
      </c>
      <c r="J752" s="32"/>
      <c r="K752" s="67" t="s">
        <v>632</v>
      </c>
      <c r="L752" s="20">
        <f>3</f>
        <v>3</v>
      </c>
      <c r="M752" s="20"/>
    </row>
    <row r="753" spans="1:13" ht="29.25" customHeight="1">
      <c r="A753" s="20">
        <f t="shared" si="153"/>
        <v>29849</v>
      </c>
      <c r="B753" s="32">
        <f t="shared" si="154"/>
        <v>29848</v>
      </c>
      <c r="C753" s="32" t="str">
        <f t="shared" si="155"/>
        <v>7498</v>
      </c>
      <c r="D753" s="32">
        <v>2</v>
      </c>
      <c r="E753" s="32"/>
      <c r="F753" s="79" t="s">
        <v>532</v>
      </c>
      <c r="G753" s="33" t="s">
        <v>27</v>
      </c>
      <c r="H753" s="32">
        <v>1</v>
      </c>
      <c r="I753" s="32" t="s">
        <v>28</v>
      </c>
      <c r="J753" s="32"/>
      <c r="K753" s="67" t="s">
        <v>632</v>
      </c>
      <c r="L753" s="20">
        <f>3</f>
        <v>3</v>
      </c>
      <c r="M753" s="20"/>
    </row>
    <row r="754" spans="1:13" ht="29.25" customHeight="1">
      <c r="A754" s="20">
        <f t="shared" si="153"/>
        <v>29851</v>
      </c>
      <c r="B754" s="32">
        <f t="shared" si="154"/>
        <v>29850</v>
      </c>
      <c r="C754" s="32" t="str">
        <f t="shared" si="155"/>
        <v>749A</v>
      </c>
      <c r="D754" s="32">
        <v>2</v>
      </c>
      <c r="E754" s="32"/>
      <c r="F754" s="79" t="s">
        <v>533</v>
      </c>
      <c r="G754" s="33" t="s">
        <v>27</v>
      </c>
      <c r="H754" s="32">
        <v>1</v>
      </c>
      <c r="I754" s="32" t="s">
        <v>28</v>
      </c>
      <c r="J754" s="32"/>
      <c r="K754" s="67" t="s">
        <v>632</v>
      </c>
      <c r="L754" s="20">
        <f>3</f>
        <v>3</v>
      </c>
      <c r="M754" s="20"/>
    </row>
    <row r="755" spans="1:13" ht="29.25" customHeight="1">
      <c r="A755" s="20">
        <f t="shared" si="153"/>
        <v>29853</v>
      </c>
      <c r="B755" s="32">
        <f t="shared" si="154"/>
        <v>29852</v>
      </c>
      <c r="C755" s="32" t="str">
        <f t="shared" si="155"/>
        <v>749C</v>
      </c>
      <c r="D755" s="32">
        <v>2</v>
      </c>
      <c r="E755" s="32"/>
      <c r="F755" s="79" t="s">
        <v>534</v>
      </c>
      <c r="G755" s="33" t="s">
        <v>27</v>
      </c>
      <c r="H755" s="32">
        <v>1</v>
      </c>
      <c r="I755" s="32" t="s">
        <v>28</v>
      </c>
      <c r="J755" s="32"/>
      <c r="K755" s="67" t="s">
        <v>632</v>
      </c>
      <c r="L755" s="20">
        <f>3</f>
        <v>3</v>
      </c>
      <c r="M755" s="20"/>
    </row>
    <row r="756" spans="1:13" ht="29.25" customHeight="1">
      <c r="A756" s="20">
        <f t="shared" si="153"/>
        <v>29855</v>
      </c>
      <c r="B756" s="32">
        <f t="shared" si="154"/>
        <v>29854</v>
      </c>
      <c r="C756" s="32" t="str">
        <f t="shared" si="155"/>
        <v>749E</v>
      </c>
      <c r="D756" s="32">
        <v>2</v>
      </c>
      <c r="E756" s="32"/>
      <c r="F756" s="79" t="s">
        <v>535</v>
      </c>
      <c r="G756" s="33" t="s">
        <v>27</v>
      </c>
      <c r="H756" s="32">
        <v>1</v>
      </c>
      <c r="I756" s="32" t="s">
        <v>28</v>
      </c>
      <c r="J756" s="32"/>
      <c r="K756" s="67" t="s">
        <v>632</v>
      </c>
      <c r="L756" s="20">
        <f>3</f>
        <v>3</v>
      </c>
      <c r="M756" s="20"/>
    </row>
    <row r="757" spans="1:13" ht="29.25" customHeight="1">
      <c r="A757" s="20">
        <f t="shared" si="153"/>
        <v>29857</v>
      </c>
      <c r="B757" s="32">
        <f t="shared" si="154"/>
        <v>29856</v>
      </c>
      <c r="C757" s="32" t="str">
        <f t="shared" si="155"/>
        <v>74A0</v>
      </c>
      <c r="D757" s="32">
        <v>2</v>
      </c>
      <c r="E757" s="32"/>
      <c r="F757" s="79" t="s">
        <v>536</v>
      </c>
      <c r="G757" s="33" t="s">
        <v>27</v>
      </c>
      <c r="H757" s="32">
        <v>1</v>
      </c>
      <c r="I757" s="32" t="s">
        <v>28</v>
      </c>
      <c r="J757" s="32"/>
      <c r="K757" s="67" t="s">
        <v>632</v>
      </c>
      <c r="L757" s="20">
        <f>3</f>
        <v>3</v>
      </c>
      <c r="M757" s="20"/>
    </row>
    <row r="758" spans="1:13" ht="29.25" customHeight="1">
      <c r="A758" s="20">
        <f t="shared" si="153"/>
        <v>29859</v>
      </c>
      <c r="B758" s="32">
        <f t="shared" si="154"/>
        <v>29858</v>
      </c>
      <c r="C758" s="32" t="str">
        <f t="shared" si="155"/>
        <v>74A2</v>
      </c>
      <c r="D758" s="32">
        <v>2</v>
      </c>
      <c r="E758" s="32"/>
      <c r="F758" s="79" t="s">
        <v>537</v>
      </c>
      <c r="G758" s="33" t="s">
        <v>27</v>
      </c>
      <c r="H758" s="32">
        <v>1</v>
      </c>
      <c r="I758" s="32" t="s">
        <v>28</v>
      </c>
      <c r="J758" s="32"/>
      <c r="K758" s="67" t="s">
        <v>632</v>
      </c>
      <c r="L758" s="20">
        <f>3</f>
        <v>3</v>
      </c>
      <c r="M758" s="20"/>
    </row>
    <row r="759" spans="1:13" ht="29.25" customHeight="1">
      <c r="A759" s="20">
        <f t="shared" si="153"/>
        <v>29861</v>
      </c>
      <c r="B759" s="32">
        <f t="shared" si="154"/>
        <v>29860</v>
      </c>
      <c r="C759" s="32" t="str">
        <f t="shared" si="155"/>
        <v>74A4</v>
      </c>
      <c r="D759" s="32">
        <v>2</v>
      </c>
      <c r="E759" s="32"/>
      <c r="F759" s="79" t="s">
        <v>538</v>
      </c>
      <c r="G759" s="33" t="s">
        <v>27</v>
      </c>
      <c r="H759" s="32">
        <v>1</v>
      </c>
      <c r="I759" s="32" t="s">
        <v>28</v>
      </c>
      <c r="J759" s="32"/>
      <c r="K759" s="67" t="s">
        <v>632</v>
      </c>
      <c r="L759" s="20">
        <f>3</f>
        <v>3</v>
      </c>
      <c r="M759" s="20"/>
    </row>
    <row r="760" spans="1:13" ht="29.25" customHeight="1">
      <c r="A760" s="20">
        <f t="shared" si="153"/>
        <v>29863</v>
      </c>
      <c r="B760" s="32">
        <f t="shared" si="154"/>
        <v>29862</v>
      </c>
      <c r="C760" s="32" t="str">
        <f t="shared" si="155"/>
        <v>74A6</v>
      </c>
      <c r="D760" s="32">
        <v>2</v>
      </c>
      <c r="E760" s="32"/>
      <c r="F760" s="79" t="s">
        <v>539</v>
      </c>
      <c r="G760" s="33" t="s">
        <v>27</v>
      </c>
      <c r="H760" s="32">
        <v>1</v>
      </c>
      <c r="I760" s="32" t="s">
        <v>28</v>
      </c>
      <c r="J760" s="32"/>
      <c r="K760" s="67" t="s">
        <v>632</v>
      </c>
      <c r="L760" s="20">
        <f>3</f>
        <v>3</v>
      </c>
      <c r="M760" s="20"/>
    </row>
    <row r="761" spans="1:13" ht="29.25" customHeight="1">
      <c r="A761" s="20">
        <f t="shared" si="153"/>
        <v>29865</v>
      </c>
      <c r="B761" s="32">
        <f t="shared" si="154"/>
        <v>29864</v>
      </c>
      <c r="C761" s="32" t="str">
        <f t="shared" si="155"/>
        <v>74A8</v>
      </c>
      <c r="D761" s="32">
        <v>2</v>
      </c>
      <c r="E761" s="32"/>
      <c r="F761" s="79" t="s">
        <v>540</v>
      </c>
      <c r="G761" s="33" t="s">
        <v>27</v>
      </c>
      <c r="H761" s="32">
        <v>1</v>
      </c>
      <c r="I761" s="32" t="s">
        <v>28</v>
      </c>
      <c r="J761" s="32"/>
      <c r="K761" s="67" t="s">
        <v>632</v>
      </c>
      <c r="L761" s="20">
        <f>3</f>
        <v>3</v>
      </c>
      <c r="M761" s="20"/>
    </row>
    <row r="762" spans="1:13" ht="29.25" customHeight="1">
      <c r="A762" s="20">
        <f t="shared" si="153"/>
        <v>29867</v>
      </c>
      <c r="B762" s="32">
        <f t="shared" si="154"/>
        <v>29866</v>
      </c>
      <c r="C762" s="32" t="str">
        <f t="shared" si="155"/>
        <v>74AA</v>
      </c>
      <c r="D762" s="32">
        <v>2</v>
      </c>
      <c r="E762" s="32"/>
      <c r="F762" s="79" t="s">
        <v>541</v>
      </c>
      <c r="G762" s="33" t="s">
        <v>27</v>
      </c>
      <c r="H762" s="32">
        <v>1</v>
      </c>
      <c r="I762" s="32" t="s">
        <v>28</v>
      </c>
      <c r="J762" s="32"/>
      <c r="K762" s="67" t="s">
        <v>632</v>
      </c>
      <c r="L762" s="20">
        <f>3</f>
        <v>3</v>
      </c>
      <c r="M762" s="20"/>
    </row>
    <row r="763" spans="1:13" ht="29.25" customHeight="1">
      <c r="A763" s="20">
        <f t="shared" si="153"/>
        <v>29869</v>
      </c>
      <c r="B763" s="32">
        <f t="shared" si="154"/>
        <v>29868</v>
      </c>
      <c r="C763" s="32" t="str">
        <f t="shared" si="155"/>
        <v>74AC</v>
      </c>
      <c r="D763" s="32">
        <v>2</v>
      </c>
      <c r="E763" s="32"/>
      <c r="F763" s="79" t="s">
        <v>542</v>
      </c>
      <c r="G763" s="33" t="s">
        <v>27</v>
      </c>
      <c r="H763" s="32">
        <v>1</v>
      </c>
      <c r="I763" s="32" t="s">
        <v>28</v>
      </c>
      <c r="J763" s="32"/>
      <c r="K763" s="67" t="s">
        <v>632</v>
      </c>
      <c r="L763" s="20">
        <f>3</f>
        <v>3</v>
      </c>
      <c r="M763" s="20"/>
    </row>
    <row r="764" spans="1:13" ht="29.25" customHeight="1">
      <c r="A764" s="20">
        <f t="shared" si="153"/>
        <v>29871</v>
      </c>
      <c r="B764" s="32">
        <f t="shared" si="154"/>
        <v>29870</v>
      </c>
      <c r="C764" s="32" t="str">
        <f t="shared" si="155"/>
        <v>74AE</v>
      </c>
      <c r="D764" s="32">
        <v>2</v>
      </c>
      <c r="E764" s="32"/>
      <c r="F764" s="79" t="s">
        <v>543</v>
      </c>
      <c r="G764" s="33" t="s">
        <v>27</v>
      </c>
      <c r="H764" s="32">
        <v>1</v>
      </c>
      <c r="I764" s="32" t="s">
        <v>28</v>
      </c>
      <c r="J764" s="32"/>
      <c r="K764" s="67" t="s">
        <v>632</v>
      </c>
      <c r="L764" s="20">
        <f>3</f>
        <v>3</v>
      </c>
      <c r="M764" s="20"/>
    </row>
    <row r="765" spans="1:13" ht="29.25" customHeight="1">
      <c r="A765" s="20">
        <f t="shared" si="153"/>
        <v>29873</v>
      </c>
      <c r="B765" s="32">
        <f t="shared" si="154"/>
        <v>29872</v>
      </c>
      <c r="C765" s="32" t="str">
        <f t="shared" si="155"/>
        <v>74B0</v>
      </c>
      <c r="D765" s="32">
        <v>2</v>
      </c>
      <c r="E765" s="32"/>
      <c r="F765" s="79" t="s">
        <v>544</v>
      </c>
      <c r="G765" s="33" t="s">
        <v>27</v>
      </c>
      <c r="H765" s="32">
        <v>1</v>
      </c>
      <c r="I765" s="32" t="s">
        <v>28</v>
      </c>
      <c r="J765" s="32"/>
      <c r="K765" s="67" t="s">
        <v>632</v>
      </c>
      <c r="L765" s="20">
        <f>3</f>
        <v>3</v>
      </c>
      <c r="M765" s="20"/>
    </row>
    <row r="766" spans="1:13" ht="29.25" customHeight="1">
      <c r="A766" s="31">
        <f t="shared" si="153"/>
        <v>29875</v>
      </c>
      <c r="B766" s="31">
        <f t="shared" si="154"/>
        <v>29874</v>
      </c>
      <c r="C766" s="31" t="str">
        <f t="shared" si="155"/>
        <v>74B2</v>
      </c>
      <c r="D766" s="31">
        <v>2</v>
      </c>
      <c r="E766" s="31"/>
      <c r="F766" s="111" t="s">
        <v>595</v>
      </c>
      <c r="G766" s="112"/>
      <c r="H766" s="112"/>
      <c r="I766" s="112"/>
      <c r="J766" s="112"/>
      <c r="K766" s="113"/>
      <c r="L766" s="31">
        <f>3</f>
        <v>3</v>
      </c>
      <c r="M766" s="31"/>
    </row>
    <row r="767" spans="1:13" ht="29.25" customHeight="1">
      <c r="A767" s="31">
        <f t="shared" si="153"/>
        <v>29877</v>
      </c>
      <c r="B767" s="31">
        <f t="shared" si="154"/>
        <v>29876</v>
      </c>
      <c r="C767" s="31" t="str">
        <f t="shared" si="155"/>
        <v>74B4</v>
      </c>
      <c r="D767" s="31">
        <v>2</v>
      </c>
      <c r="E767" s="31"/>
      <c r="F767" s="111" t="s">
        <v>595</v>
      </c>
      <c r="G767" s="112"/>
      <c r="H767" s="112"/>
      <c r="I767" s="112"/>
      <c r="J767" s="112"/>
      <c r="K767" s="113"/>
      <c r="L767" s="31">
        <f>3</f>
        <v>3</v>
      </c>
      <c r="M767" s="31"/>
    </row>
    <row r="768" spans="1:13" ht="29.25" customHeight="1">
      <c r="A768" s="31">
        <f t="shared" si="153"/>
        <v>29879</v>
      </c>
      <c r="B768" s="31">
        <f t="shared" si="154"/>
        <v>29878</v>
      </c>
      <c r="C768" s="31" t="str">
        <f t="shared" si="155"/>
        <v>74B6</v>
      </c>
      <c r="D768" s="31">
        <v>2</v>
      </c>
      <c r="E768" s="31"/>
      <c r="F768" s="111" t="s">
        <v>595</v>
      </c>
      <c r="G768" s="112"/>
      <c r="H768" s="112"/>
      <c r="I768" s="112"/>
      <c r="J768" s="112"/>
      <c r="K768" s="113"/>
      <c r="L768" s="31">
        <f>3</f>
        <v>3</v>
      </c>
      <c r="M768" s="31"/>
    </row>
    <row r="769" spans="1:13" ht="29.25" customHeight="1">
      <c r="A769" s="31">
        <f t="shared" si="153"/>
        <v>29881</v>
      </c>
      <c r="B769" s="31">
        <f t="shared" si="154"/>
        <v>29880</v>
      </c>
      <c r="C769" s="31" t="str">
        <f t="shared" si="155"/>
        <v>74B8</v>
      </c>
      <c r="D769" s="31">
        <v>2</v>
      </c>
      <c r="E769" s="31"/>
      <c r="F769" s="111" t="s">
        <v>595</v>
      </c>
      <c r="G769" s="112"/>
      <c r="H769" s="112"/>
      <c r="I769" s="112"/>
      <c r="J769" s="112"/>
      <c r="K769" s="113"/>
      <c r="L769" s="31">
        <f>3</f>
        <v>3</v>
      </c>
      <c r="M769" s="31"/>
    </row>
    <row r="770" spans="1:13" ht="29.25" customHeight="1">
      <c r="A770" s="31">
        <f t="shared" si="153"/>
        <v>29883</v>
      </c>
      <c r="B770" s="31">
        <f t="shared" si="154"/>
        <v>29882</v>
      </c>
      <c r="C770" s="31" t="str">
        <f t="shared" si="155"/>
        <v>74BA</v>
      </c>
      <c r="D770" s="31">
        <v>2</v>
      </c>
      <c r="E770" s="31"/>
      <c r="F770" s="111" t="s">
        <v>595</v>
      </c>
      <c r="G770" s="112"/>
      <c r="H770" s="112"/>
      <c r="I770" s="112"/>
      <c r="J770" s="112"/>
      <c r="K770" s="113"/>
      <c r="L770" s="31">
        <f>3</f>
        <v>3</v>
      </c>
      <c r="M770" s="31"/>
    </row>
    <row r="771" spans="1:13" ht="29.25" customHeight="1">
      <c r="A771" s="31">
        <f t="shared" si="153"/>
        <v>29885</v>
      </c>
      <c r="B771" s="31">
        <f t="shared" si="154"/>
        <v>29884</v>
      </c>
      <c r="C771" s="31" t="str">
        <f t="shared" si="155"/>
        <v>74BC</v>
      </c>
      <c r="D771" s="31">
        <v>2</v>
      </c>
      <c r="E771" s="31"/>
      <c r="F771" s="111" t="s">
        <v>595</v>
      </c>
      <c r="G771" s="112"/>
      <c r="H771" s="112"/>
      <c r="I771" s="112"/>
      <c r="J771" s="112"/>
      <c r="K771" s="113"/>
      <c r="L771" s="31">
        <f>3</f>
        <v>3</v>
      </c>
      <c r="M771" s="31"/>
    </row>
    <row r="772" spans="1:13" ht="29.25" customHeight="1">
      <c r="A772" s="31">
        <f t="shared" si="153"/>
        <v>29887</v>
      </c>
      <c r="B772" s="31">
        <f t="shared" si="154"/>
        <v>29886</v>
      </c>
      <c r="C772" s="31" t="str">
        <f t="shared" si="155"/>
        <v>74BE</v>
      </c>
      <c r="D772" s="31">
        <v>2</v>
      </c>
      <c r="E772" s="31"/>
      <c r="F772" s="111" t="s">
        <v>595</v>
      </c>
      <c r="G772" s="112"/>
      <c r="H772" s="112"/>
      <c r="I772" s="112"/>
      <c r="J772" s="112"/>
      <c r="K772" s="113"/>
      <c r="L772" s="31">
        <f>3</f>
        <v>3</v>
      </c>
      <c r="M772" s="31"/>
    </row>
    <row r="773" spans="1:13" ht="29.25" customHeight="1">
      <c r="A773" s="31">
        <f t="shared" si="153"/>
        <v>29889</v>
      </c>
      <c r="B773" s="31">
        <f t="shared" si="154"/>
        <v>29888</v>
      </c>
      <c r="C773" s="31" t="str">
        <f t="shared" si="155"/>
        <v>74C0</v>
      </c>
      <c r="D773" s="31">
        <v>2</v>
      </c>
      <c r="E773" s="31"/>
      <c r="F773" s="111" t="s">
        <v>595</v>
      </c>
      <c r="G773" s="112"/>
      <c r="H773" s="112"/>
      <c r="I773" s="112"/>
      <c r="J773" s="112"/>
      <c r="K773" s="113"/>
      <c r="L773" s="31">
        <f>3</f>
        <v>3</v>
      </c>
      <c r="M773" s="31"/>
    </row>
    <row r="774" spans="1:13" ht="29.25" customHeight="1">
      <c r="A774" s="31">
        <f t="shared" si="153"/>
        <v>29891</v>
      </c>
      <c r="B774" s="31">
        <f t="shared" si="154"/>
        <v>29890</v>
      </c>
      <c r="C774" s="31" t="str">
        <f t="shared" si="155"/>
        <v>74C2</v>
      </c>
      <c r="D774" s="31">
        <v>2</v>
      </c>
      <c r="E774" s="31"/>
      <c r="F774" s="111" t="s">
        <v>595</v>
      </c>
      <c r="G774" s="112"/>
      <c r="H774" s="112"/>
      <c r="I774" s="112"/>
      <c r="J774" s="112"/>
      <c r="K774" s="113"/>
      <c r="L774" s="31">
        <f>3</f>
        <v>3</v>
      </c>
      <c r="M774" s="31"/>
    </row>
    <row r="775" spans="1:13" ht="29.25" customHeight="1">
      <c r="A775" s="31">
        <f t="shared" si="153"/>
        <v>29893</v>
      </c>
      <c r="B775" s="31">
        <f t="shared" si="154"/>
        <v>29892</v>
      </c>
      <c r="C775" s="31" t="str">
        <f t="shared" si="155"/>
        <v>74C4</v>
      </c>
      <c r="D775" s="31">
        <v>2</v>
      </c>
      <c r="E775" s="31"/>
      <c r="F775" s="111" t="s">
        <v>595</v>
      </c>
      <c r="G775" s="112"/>
      <c r="H775" s="112"/>
      <c r="I775" s="112"/>
      <c r="J775" s="112"/>
      <c r="K775" s="113"/>
      <c r="L775" s="31">
        <f>3</f>
        <v>3</v>
      </c>
      <c r="M775" s="31"/>
    </row>
    <row r="776" spans="1:13" ht="29.25" customHeight="1">
      <c r="A776" s="31">
        <f t="shared" si="153"/>
        <v>29895</v>
      </c>
      <c r="B776" s="31">
        <f t="shared" si="154"/>
        <v>29894</v>
      </c>
      <c r="C776" s="31" t="str">
        <f t="shared" si="155"/>
        <v>74C6</v>
      </c>
      <c r="D776" s="31">
        <v>2</v>
      </c>
      <c r="E776" s="31"/>
      <c r="F776" s="111" t="s">
        <v>595</v>
      </c>
      <c r="G776" s="112"/>
      <c r="H776" s="112"/>
      <c r="I776" s="112"/>
      <c r="J776" s="112"/>
      <c r="K776" s="113"/>
      <c r="L776" s="31">
        <f>3</f>
        <v>3</v>
      </c>
      <c r="M776" s="31"/>
    </row>
    <row r="777" spans="1:13" ht="29.25" customHeight="1">
      <c r="A777" s="31">
        <f t="shared" si="153"/>
        <v>29897</v>
      </c>
      <c r="B777" s="31">
        <f t="shared" si="154"/>
        <v>29896</v>
      </c>
      <c r="C777" s="31" t="str">
        <f t="shared" si="155"/>
        <v>74C8</v>
      </c>
      <c r="D777" s="31">
        <v>2</v>
      </c>
      <c r="E777" s="31"/>
      <c r="F777" s="111" t="s">
        <v>595</v>
      </c>
      <c r="G777" s="112"/>
      <c r="H777" s="112"/>
      <c r="I777" s="112"/>
      <c r="J777" s="112"/>
      <c r="K777" s="113"/>
      <c r="L777" s="31">
        <f>3</f>
        <v>3</v>
      </c>
      <c r="M777" s="31"/>
    </row>
    <row r="778" spans="1:13" ht="29.25" customHeight="1">
      <c r="A778" s="31">
        <f t="shared" si="153"/>
        <v>29899</v>
      </c>
      <c r="B778" s="31">
        <f t="shared" si="154"/>
        <v>29898</v>
      </c>
      <c r="C778" s="31" t="str">
        <f t="shared" si="155"/>
        <v>74CA</v>
      </c>
      <c r="D778" s="31">
        <v>2</v>
      </c>
      <c r="E778" s="31"/>
      <c r="F778" s="111" t="s">
        <v>595</v>
      </c>
      <c r="G778" s="112"/>
      <c r="H778" s="112"/>
      <c r="I778" s="112"/>
      <c r="J778" s="112"/>
      <c r="K778" s="113"/>
      <c r="L778" s="31">
        <f>3</f>
        <v>3</v>
      </c>
      <c r="M778" s="31"/>
    </row>
    <row r="779" spans="1:13" ht="29.25" customHeight="1">
      <c r="A779" s="31">
        <f t="shared" si="153"/>
        <v>29901</v>
      </c>
      <c r="B779" s="31">
        <f t="shared" si="154"/>
        <v>29900</v>
      </c>
      <c r="C779" s="31" t="str">
        <f t="shared" si="155"/>
        <v>74CC</v>
      </c>
      <c r="D779" s="31">
        <v>2</v>
      </c>
      <c r="E779" s="31"/>
      <c r="F779" s="111" t="s">
        <v>595</v>
      </c>
      <c r="G779" s="112"/>
      <c r="H779" s="112"/>
      <c r="I779" s="112"/>
      <c r="J779" s="112"/>
      <c r="K779" s="113"/>
      <c r="L779" s="31">
        <f>3</f>
        <v>3</v>
      </c>
      <c r="M779" s="31"/>
    </row>
    <row r="780" spans="1:13" ht="29.25" customHeight="1">
      <c r="A780" s="31">
        <f t="shared" si="153"/>
        <v>29903</v>
      </c>
      <c r="B780" s="31">
        <f t="shared" si="154"/>
        <v>29902</v>
      </c>
      <c r="C780" s="31" t="str">
        <f t="shared" si="155"/>
        <v>74CE</v>
      </c>
      <c r="D780" s="31">
        <v>2</v>
      </c>
      <c r="E780" s="31"/>
      <c r="F780" s="111" t="s">
        <v>595</v>
      </c>
      <c r="G780" s="112"/>
      <c r="H780" s="112"/>
      <c r="I780" s="112"/>
      <c r="J780" s="112"/>
      <c r="K780" s="113"/>
      <c r="L780" s="31">
        <f>3</f>
        <v>3</v>
      </c>
      <c r="M780" s="31"/>
    </row>
    <row r="781" spans="1:13" ht="29.25" customHeight="1">
      <c r="A781" s="31">
        <f t="shared" si="153"/>
        <v>29905</v>
      </c>
      <c r="B781" s="31">
        <f t="shared" si="154"/>
        <v>29904</v>
      </c>
      <c r="C781" s="31" t="str">
        <f t="shared" si="155"/>
        <v>74D0</v>
      </c>
      <c r="D781" s="31">
        <v>2</v>
      </c>
      <c r="E781" s="31"/>
      <c r="F781" s="111" t="s">
        <v>595</v>
      </c>
      <c r="G781" s="112"/>
      <c r="H781" s="112"/>
      <c r="I781" s="112"/>
      <c r="J781" s="112"/>
      <c r="K781" s="113"/>
      <c r="L781" s="31">
        <f>3</f>
        <v>3</v>
      </c>
      <c r="M781" s="31"/>
    </row>
    <row r="782" spans="1:13" ht="29.25" customHeight="1">
      <c r="A782" s="31">
        <f t="shared" si="153"/>
        <v>29907</v>
      </c>
      <c r="B782" s="31">
        <f t="shared" si="154"/>
        <v>29906</v>
      </c>
      <c r="C782" s="31" t="str">
        <f t="shared" si="155"/>
        <v>74D2</v>
      </c>
      <c r="D782" s="31">
        <v>2</v>
      </c>
      <c r="E782" s="31"/>
      <c r="F782" s="111" t="s">
        <v>595</v>
      </c>
      <c r="G782" s="112"/>
      <c r="H782" s="112"/>
      <c r="I782" s="112"/>
      <c r="J782" s="112"/>
      <c r="K782" s="113"/>
      <c r="L782" s="31">
        <f>3</f>
        <v>3</v>
      </c>
      <c r="M782" s="31"/>
    </row>
    <row r="783" spans="1:13" ht="29.25" customHeight="1">
      <c r="A783" s="31">
        <f t="shared" si="153"/>
        <v>29909</v>
      </c>
      <c r="B783" s="31">
        <f t="shared" si="154"/>
        <v>29908</v>
      </c>
      <c r="C783" s="31" t="str">
        <f t="shared" si="155"/>
        <v>74D4</v>
      </c>
      <c r="D783" s="31">
        <v>2</v>
      </c>
      <c r="E783" s="31"/>
      <c r="F783" s="111" t="s">
        <v>595</v>
      </c>
      <c r="G783" s="112"/>
      <c r="H783" s="112"/>
      <c r="I783" s="112"/>
      <c r="J783" s="112"/>
      <c r="K783" s="113"/>
      <c r="L783" s="31">
        <f>3</f>
        <v>3</v>
      </c>
      <c r="M783" s="31"/>
    </row>
    <row r="784" spans="1:13" ht="29.25" customHeight="1">
      <c r="A784" s="31">
        <f t="shared" si="153"/>
        <v>29911</v>
      </c>
      <c r="B784" s="31">
        <f t="shared" si="154"/>
        <v>29910</v>
      </c>
      <c r="C784" s="31" t="str">
        <f t="shared" si="155"/>
        <v>74D6</v>
      </c>
      <c r="D784" s="31">
        <v>2</v>
      </c>
      <c r="E784" s="31"/>
      <c r="F784" s="111" t="s">
        <v>595</v>
      </c>
      <c r="G784" s="112"/>
      <c r="H784" s="112"/>
      <c r="I784" s="112"/>
      <c r="J784" s="112"/>
      <c r="K784" s="113"/>
      <c r="L784" s="31">
        <f>3</f>
        <v>3</v>
      </c>
      <c r="M784" s="31"/>
    </row>
    <row r="785" spans="1:13" ht="29.25" customHeight="1">
      <c r="A785" s="31">
        <f t="shared" si="153"/>
        <v>29913</v>
      </c>
      <c r="B785" s="31">
        <f t="shared" si="154"/>
        <v>29912</v>
      </c>
      <c r="C785" s="31" t="str">
        <f t="shared" si="155"/>
        <v>74D8</v>
      </c>
      <c r="D785" s="31">
        <v>2</v>
      </c>
      <c r="E785" s="31"/>
      <c r="F785" s="111" t="s">
        <v>595</v>
      </c>
      <c r="G785" s="112"/>
      <c r="H785" s="112"/>
      <c r="I785" s="112"/>
      <c r="J785" s="112"/>
      <c r="K785" s="113"/>
      <c r="L785" s="31">
        <f>3</f>
        <v>3</v>
      </c>
      <c r="M785" s="31"/>
    </row>
    <row r="786" spans="1:13" ht="29.25" customHeight="1">
      <c r="A786" s="31">
        <f t="shared" si="153"/>
        <v>29915</v>
      </c>
      <c r="B786" s="31">
        <f t="shared" si="154"/>
        <v>29914</v>
      </c>
      <c r="C786" s="31" t="str">
        <f t="shared" si="155"/>
        <v>74DA</v>
      </c>
      <c r="D786" s="31">
        <v>2</v>
      </c>
      <c r="E786" s="31"/>
      <c r="F786" s="111" t="s">
        <v>595</v>
      </c>
      <c r="G786" s="112"/>
      <c r="H786" s="112"/>
      <c r="I786" s="112"/>
      <c r="J786" s="112"/>
      <c r="K786" s="113"/>
      <c r="L786" s="31">
        <f>3</f>
        <v>3</v>
      </c>
      <c r="M786" s="31"/>
    </row>
    <row r="787" spans="1:13" ht="29.25" customHeight="1">
      <c r="A787" s="31">
        <f t="shared" si="153"/>
        <v>29917</v>
      </c>
      <c r="B787" s="31">
        <f t="shared" si="154"/>
        <v>29916</v>
      </c>
      <c r="C787" s="31" t="str">
        <f t="shared" si="155"/>
        <v>74DC</v>
      </c>
      <c r="D787" s="31">
        <v>2</v>
      </c>
      <c r="E787" s="31"/>
      <c r="F787" s="111" t="s">
        <v>595</v>
      </c>
      <c r="G787" s="112"/>
      <c r="H787" s="112"/>
      <c r="I787" s="112"/>
      <c r="J787" s="112"/>
      <c r="K787" s="113"/>
      <c r="L787" s="31">
        <f>3</f>
        <v>3</v>
      </c>
      <c r="M787" s="31"/>
    </row>
    <row r="788" spans="1:13" ht="29.25" customHeight="1">
      <c r="A788" s="31">
        <f t="shared" si="153"/>
        <v>29919</v>
      </c>
      <c r="B788" s="31">
        <f t="shared" si="154"/>
        <v>29918</v>
      </c>
      <c r="C788" s="31" t="str">
        <f t="shared" si="155"/>
        <v>74DE</v>
      </c>
      <c r="D788" s="31">
        <v>2</v>
      </c>
      <c r="E788" s="31"/>
      <c r="F788" s="111" t="s">
        <v>595</v>
      </c>
      <c r="G788" s="112"/>
      <c r="H788" s="112"/>
      <c r="I788" s="112"/>
      <c r="J788" s="112"/>
      <c r="K788" s="113"/>
      <c r="L788" s="31">
        <f>3</f>
        <v>3</v>
      </c>
      <c r="M788" s="31"/>
    </row>
    <row r="789" spans="1:13" ht="29.25" customHeight="1">
      <c r="A789" s="31">
        <f t="shared" si="153"/>
        <v>29921</v>
      </c>
      <c r="B789" s="31">
        <f t="shared" si="154"/>
        <v>29920</v>
      </c>
      <c r="C789" s="31" t="str">
        <f t="shared" si="155"/>
        <v>74E0</v>
      </c>
      <c r="D789" s="31">
        <v>2</v>
      </c>
      <c r="E789" s="31"/>
      <c r="F789" s="111" t="s">
        <v>595</v>
      </c>
      <c r="G789" s="112"/>
      <c r="H789" s="112"/>
      <c r="I789" s="112"/>
      <c r="J789" s="112"/>
      <c r="K789" s="113"/>
      <c r="L789" s="31">
        <f>3</f>
        <v>3</v>
      </c>
      <c r="M789" s="31"/>
    </row>
    <row r="790" spans="1:13" ht="29.25" customHeight="1">
      <c r="A790" s="31">
        <f t="shared" si="153"/>
        <v>29923</v>
      </c>
      <c r="B790" s="31">
        <f t="shared" si="154"/>
        <v>29922</v>
      </c>
      <c r="C790" s="31" t="str">
        <f t="shared" si="155"/>
        <v>74E2</v>
      </c>
      <c r="D790" s="31">
        <v>2</v>
      </c>
      <c r="E790" s="31"/>
      <c r="F790" s="111" t="s">
        <v>595</v>
      </c>
      <c r="G790" s="112"/>
      <c r="H790" s="112"/>
      <c r="I790" s="112"/>
      <c r="J790" s="112"/>
      <c r="K790" s="113"/>
      <c r="L790" s="31">
        <f>3</f>
        <v>3</v>
      </c>
      <c r="M790" s="31"/>
    </row>
    <row r="791" spans="1:13" ht="15" customHeight="1">
      <c r="A791" s="114"/>
      <c r="B791" s="115"/>
      <c r="C791" s="115"/>
      <c r="D791" s="115"/>
      <c r="E791" s="115"/>
      <c r="F791" s="115"/>
      <c r="G791" s="115"/>
      <c r="H791" s="115"/>
      <c r="I791" s="115"/>
      <c r="J791" s="115"/>
      <c r="K791" s="115"/>
      <c r="L791" s="115"/>
      <c r="M791" s="116"/>
    </row>
    <row r="792" spans="1:13" ht="29.25" customHeight="1" thickBot="1"/>
    <row r="793" spans="1:13" ht="29.25" customHeight="1" thickBot="1">
      <c r="F793" s="121" t="s">
        <v>76</v>
      </c>
      <c r="G793" s="122"/>
      <c r="H793" s="122"/>
      <c r="I793" s="122"/>
      <c r="J793" s="122"/>
      <c r="K793" s="123"/>
    </row>
    <row r="794" spans="1:13" ht="29.25" customHeight="1" thickBot="1">
      <c r="F794" s="124" t="s">
        <v>466</v>
      </c>
      <c r="G794" s="16" t="s">
        <v>23</v>
      </c>
      <c r="H794" s="17" t="s">
        <v>2</v>
      </c>
      <c r="I794" s="17" t="s">
        <v>3</v>
      </c>
      <c r="J794" s="17" t="s">
        <v>4</v>
      </c>
      <c r="K794" s="17" t="s">
        <v>463</v>
      </c>
    </row>
    <row r="795" spans="1:13" ht="29.25" customHeight="1">
      <c r="F795" s="125"/>
      <c r="G795" s="21"/>
      <c r="H795" s="25">
        <v>0.01</v>
      </c>
      <c r="I795" s="28" t="s">
        <v>467</v>
      </c>
      <c r="J795" s="28"/>
      <c r="K795" s="81" t="s">
        <v>464</v>
      </c>
    </row>
    <row r="796" spans="1:13" ht="29.25" customHeight="1" thickBot="1">
      <c r="F796" s="126"/>
      <c r="G796" s="22"/>
      <c r="H796" s="26">
        <v>1</v>
      </c>
      <c r="I796" s="29" t="s">
        <v>467</v>
      </c>
      <c r="J796" s="29"/>
      <c r="K796" s="82" t="s">
        <v>465</v>
      </c>
    </row>
    <row r="797" spans="1:13" ht="29.25" customHeight="1" thickBot="1">
      <c r="F797" s="127" t="s">
        <v>468</v>
      </c>
      <c r="G797" s="23" t="s">
        <v>23</v>
      </c>
      <c r="H797" s="18" t="s">
        <v>2</v>
      </c>
      <c r="I797" s="18" t="s">
        <v>3</v>
      </c>
      <c r="J797" s="18" t="s">
        <v>4</v>
      </c>
      <c r="K797" s="18" t="s">
        <v>463</v>
      </c>
    </row>
    <row r="798" spans="1:13" ht="29.25" customHeight="1">
      <c r="F798" s="128"/>
      <c r="G798" s="21"/>
      <c r="H798" s="105" t="s">
        <v>630</v>
      </c>
      <c r="I798" s="28" t="s">
        <v>469</v>
      </c>
      <c r="J798" s="28"/>
      <c r="K798" s="28" t="s">
        <v>621</v>
      </c>
    </row>
    <row r="799" spans="1:13" ht="29.25" customHeight="1">
      <c r="F799" s="128"/>
      <c r="G799" s="24"/>
      <c r="H799" s="104" t="s">
        <v>629</v>
      </c>
      <c r="I799" s="30" t="s">
        <v>469</v>
      </c>
      <c r="J799" s="30"/>
      <c r="K799" s="30" t="s">
        <v>622</v>
      </c>
    </row>
    <row r="800" spans="1:13" ht="29.25" customHeight="1">
      <c r="F800" s="128"/>
      <c r="G800" s="24"/>
      <c r="H800" s="104" t="s">
        <v>628</v>
      </c>
      <c r="I800" s="30" t="s">
        <v>469</v>
      </c>
      <c r="J800" s="30"/>
      <c r="K800" s="30" t="s">
        <v>623</v>
      </c>
    </row>
    <row r="801" spans="6:11" ht="29.25" customHeight="1">
      <c r="F801" s="128"/>
      <c r="G801" s="24"/>
      <c r="H801" s="104" t="s">
        <v>627</v>
      </c>
      <c r="I801" s="30" t="s">
        <v>469</v>
      </c>
      <c r="J801" s="30"/>
      <c r="K801" s="30" t="s">
        <v>624</v>
      </c>
    </row>
    <row r="802" spans="6:11" ht="29.25" customHeight="1">
      <c r="F802" s="128"/>
      <c r="G802" s="24"/>
      <c r="H802" s="27">
        <v>100</v>
      </c>
      <c r="I802" s="30" t="s">
        <v>469</v>
      </c>
      <c r="J802" s="30"/>
      <c r="K802" s="30" t="s">
        <v>625</v>
      </c>
    </row>
    <row r="803" spans="6:11" ht="29.25" customHeight="1" thickBot="1">
      <c r="F803" s="129"/>
      <c r="G803" s="22"/>
      <c r="H803" s="26">
        <v>10</v>
      </c>
      <c r="I803" s="29" t="s">
        <v>469</v>
      </c>
      <c r="J803" s="29"/>
      <c r="K803" s="29" t="s">
        <v>626</v>
      </c>
    </row>
    <row r="804" spans="6:11" s="70" customFormat="1" ht="29.25" customHeight="1" thickBot="1">
      <c r="F804" s="71"/>
      <c r="G804" s="72"/>
      <c r="H804" s="69"/>
    </row>
    <row r="805" spans="6:11" s="70" customFormat="1" ht="29.25" customHeight="1" thickBot="1">
      <c r="F805" s="121" t="s">
        <v>619</v>
      </c>
      <c r="G805" s="122"/>
      <c r="H805" s="122"/>
      <c r="I805" s="122"/>
      <c r="J805" s="123"/>
    </row>
    <row r="806" spans="6:11" s="70" customFormat="1" ht="29.25" customHeight="1" thickBot="1">
      <c r="F806" s="130" t="s">
        <v>608</v>
      </c>
      <c r="G806" s="133" t="s">
        <v>613</v>
      </c>
      <c r="H806" s="134"/>
      <c r="I806" s="137" t="s">
        <v>614</v>
      </c>
      <c r="J806" s="138"/>
    </row>
    <row r="807" spans="6:11" ht="28.5" customHeight="1">
      <c r="F807" s="131"/>
      <c r="G807" s="119" t="s">
        <v>609</v>
      </c>
      <c r="H807" s="120"/>
      <c r="I807" s="119" t="s">
        <v>616</v>
      </c>
      <c r="J807" s="120"/>
    </row>
    <row r="808" spans="6:11" ht="29.25" customHeight="1">
      <c r="F808" s="131"/>
      <c r="G808" s="117" t="s">
        <v>610</v>
      </c>
      <c r="H808" s="118"/>
      <c r="I808" s="117" t="s">
        <v>615</v>
      </c>
      <c r="J808" s="118"/>
    </row>
    <row r="809" spans="6:11" ht="29.25" customHeight="1">
      <c r="F809" s="131"/>
      <c r="G809" s="117" t="s">
        <v>611</v>
      </c>
      <c r="H809" s="118"/>
      <c r="I809" s="117" t="s">
        <v>617</v>
      </c>
      <c r="J809" s="118"/>
    </row>
    <row r="810" spans="6:11" ht="29.25" customHeight="1" thickBot="1">
      <c r="F810" s="132"/>
      <c r="G810" s="135" t="s">
        <v>612</v>
      </c>
      <c r="H810" s="136"/>
      <c r="I810" s="135" t="s">
        <v>618</v>
      </c>
      <c r="J810" s="136"/>
    </row>
    <row r="811" spans="6:11" ht="29.25" customHeight="1" thickBot="1"/>
    <row r="812" spans="6:11" ht="29.25" customHeight="1" thickBot="1">
      <c r="F812" s="121" t="s">
        <v>634</v>
      </c>
      <c r="G812" s="122"/>
      <c r="H812" s="122"/>
      <c r="I812" s="122"/>
      <c r="J812" s="123"/>
    </row>
    <row r="813" spans="6:11" ht="29.25" customHeight="1" thickBot="1">
      <c r="F813" s="130" t="s">
        <v>633</v>
      </c>
      <c r="G813" s="133" t="s">
        <v>635</v>
      </c>
      <c r="H813" s="134"/>
      <c r="I813" s="137"/>
      <c r="J813" s="138"/>
    </row>
    <row r="814" spans="6:11" ht="29.25" customHeight="1">
      <c r="F814" s="131"/>
      <c r="G814" s="119" t="s">
        <v>636</v>
      </c>
      <c r="H814" s="120"/>
      <c r="I814" s="119" t="s">
        <v>638</v>
      </c>
      <c r="J814" s="120"/>
    </row>
    <row r="815" spans="6:11" ht="29.25" customHeight="1" thickBot="1">
      <c r="F815" s="132"/>
      <c r="G815" s="135" t="s">
        <v>637</v>
      </c>
      <c r="H815" s="136"/>
      <c r="I815" s="135" t="s">
        <v>639</v>
      </c>
      <c r="J815" s="136"/>
    </row>
    <row r="816" spans="6:11" ht="29.25" customHeight="1"/>
    <row r="817" ht="29.25" customHeight="1"/>
    <row r="818" ht="29.25" customHeight="1"/>
    <row r="819" ht="29.25" customHeight="1"/>
    <row r="820" ht="29.25" customHeight="1"/>
    <row r="821" ht="29.25" customHeight="1"/>
    <row r="822" ht="29.25" customHeight="1"/>
    <row r="823" ht="29.25" customHeight="1"/>
    <row r="824" ht="29.25" customHeight="1"/>
    <row r="825" ht="29.25" customHeight="1"/>
    <row r="826" ht="29.25" customHeight="1"/>
    <row r="827" ht="29.25" customHeight="1"/>
    <row r="828" ht="29.25" customHeight="1"/>
    <row r="829" ht="29.25" customHeight="1"/>
    <row r="830" ht="29.25" customHeight="1"/>
    <row r="831" ht="29.25" customHeight="1"/>
    <row r="832" ht="29.25" customHeight="1"/>
    <row r="833" ht="29.25" customHeight="1"/>
    <row r="834" ht="29.25" customHeight="1"/>
    <row r="835" ht="29.25" customHeight="1"/>
    <row r="836" ht="29.25" customHeight="1"/>
    <row r="837" ht="29.25" customHeight="1"/>
    <row r="838" ht="29.25" customHeight="1"/>
    <row r="839" ht="29.25" customHeight="1"/>
    <row r="840" ht="29.25" customHeight="1"/>
    <row r="841" ht="29.25" customHeight="1"/>
    <row r="842" ht="29.25" customHeight="1"/>
    <row r="843" ht="29.25" customHeight="1"/>
    <row r="844" ht="29.25" customHeight="1"/>
    <row r="845" ht="29.25" customHeight="1"/>
    <row r="846" ht="29.25" customHeight="1"/>
    <row r="847" ht="29.25" customHeight="1"/>
    <row r="848" ht="29.25" customHeight="1"/>
    <row r="849" ht="29.25" customHeight="1"/>
    <row r="850" ht="29.25" customHeight="1"/>
    <row r="851" ht="29.25" customHeight="1"/>
    <row r="852" ht="29.25" customHeight="1"/>
    <row r="853" ht="29.25" customHeight="1"/>
    <row r="854" ht="29.25" customHeight="1"/>
    <row r="855" ht="29.25" customHeight="1"/>
    <row r="856" ht="29.25" customHeight="1"/>
    <row r="857" ht="29.25" customHeight="1"/>
    <row r="858" ht="29.25" customHeight="1"/>
    <row r="859" ht="29.25" customHeight="1"/>
    <row r="860" ht="29.25" customHeight="1"/>
    <row r="861" ht="29.25" customHeight="1"/>
    <row r="862" ht="29.25" customHeight="1"/>
    <row r="863" ht="29.25" customHeight="1"/>
    <row r="864" ht="29.25" customHeight="1"/>
    <row r="865" ht="29.25" customHeight="1"/>
    <row r="866" ht="29.25" customHeight="1"/>
    <row r="867" ht="29.25" customHeight="1"/>
    <row r="868" ht="29.25" customHeight="1"/>
    <row r="869" ht="29.25" customHeight="1"/>
    <row r="870" ht="29.25" customHeight="1"/>
    <row r="871" ht="29.25" customHeight="1"/>
    <row r="872" ht="29.25" customHeight="1"/>
    <row r="873" ht="29.25" customHeight="1"/>
    <row r="874" ht="29.25" customHeight="1"/>
    <row r="875" ht="29.25" customHeight="1"/>
    <row r="876" ht="29.25" customHeight="1"/>
    <row r="877" ht="29.25" customHeight="1"/>
    <row r="878" ht="29.25" customHeight="1"/>
    <row r="879" ht="29.25" customHeight="1"/>
    <row r="880" ht="29.25" customHeight="1"/>
    <row r="881" ht="29.25" customHeight="1"/>
    <row r="882" ht="29.25" customHeight="1"/>
    <row r="883" ht="29.25" customHeight="1"/>
    <row r="884" ht="29.25" customHeight="1"/>
    <row r="885" ht="29.25" customHeight="1"/>
    <row r="886" ht="29.25" customHeight="1"/>
    <row r="887" ht="29.25" customHeight="1"/>
    <row r="888" ht="29.25" customHeight="1"/>
    <row r="889" ht="29.25" customHeight="1"/>
    <row r="890" ht="29.25" customHeight="1"/>
    <row r="891" ht="29.25" customHeight="1"/>
    <row r="892" ht="29.25" customHeight="1"/>
    <row r="893" ht="29.25" customHeight="1"/>
    <row r="894" ht="29.25" customHeight="1"/>
    <row r="895" ht="29.25" customHeight="1"/>
    <row r="896" ht="29.25" customHeight="1"/>
    <row r="897" ht="29.25" customHeight="1"/>
    <row r="898" ht="29.25" customHeight="1"/>
    <row r="899" ht="29.25" customHeight="1"/>
    <row r="900" ht="29.25" customHeight="1"/>
    <row r="901" ht="29.25" customHeight="1"/>
    <row r="902" ht="29.25" customHeight="1"/>
    <row r="903" ht="29.25" customHeight="1"/>
    <row r="904" ht="29.25" customHeight="1"/>
    <row r="905" ht="29.25" customHeight="1"/>
    <row r="906" ht="29.25" customHeight="1"/>
    <row r="907" ht="29.25" customHeight="1"/>
    <row r="908" ht="29.25" customHeight="1"/>
    <row r="909" ht="29.25" customHeight="1"/>
    <row r="910" ht="29.25" customHeight="1"/>
    <row r="911" ht="29.25" customHeight="1"/>
    <row r="912" ht="29.25" customHeight="1"/>
    <row r="913" ht="29.25" customHeight="1"/>
    <row r="914" ht="29.25" customHeight="1"/>
    <row r="915" ht="29.25" customHeight="1"/>
    <row r="916" ht="29.25" customHeight="1"/>
    <row r="917" ht="29.25" customHeight="1"/>
    <row r="918" ht="29.25" customHeight="1"/>
    <row r="919" ht="29.25" customHeight="1"/>
    <row r="920" ht="29.25" customHeight="1"/>
    <row r="921" ht="29.25" customHeight="1"/>
    <row r="922" ht="29.25" customHeight="1"/>
    <row r="923" ht="29.25" customHeight="1"/>
    <row r="924" ht="29.25" customHeight="1"/>
    <row r="925" ht="29.25" customHeight="1"/>
    <row r="926" ht="29.25" customHeight="1"/>
    <row r="927" ht="29.25" customHeight="1"/>
    <row r="928" ht="29.25" customHeight="1"/>
    <row r="929" ht="29.25" customHeight="1"/>
    <row r="930" ht="29.25" customHeight="1"/>
    <row r="931" ht="29.25" customHeight="1"/>
    <row r="932" ht="29.25" customHeight="1"/>
    <row r="933" ht="29.25" customHeight="1"/>
    <row r="934" ht="29.25" customHeight="1"/>
    <row r="935" ht="29.25" customHeight="1"/>
    <row r="936" ht="29.25" customHeight="1"/>
    <row r="937" ht="29.25" customHeight="1"/>
    <row r="938" ht="29.25" customHeight="1"/>
    <row r="939" ht="29.25" customHeight="1"/>
    <row r="940" ht="29.25" customHeight="1"/>
    <row r="941" ht="29.25" customHeight="1"/>
    <row r="942" ht="29.25" customHeight="1"/>
    <row r="943" ht="29.25" customHeight="1"/>
    <row r="944" ht="29.25" customHeight="1"/>
    <row r="945" ht="29.25" customHeight="1"/>
    <row r="946" ht="29.25" customHeight="1"/>
    <row r="947" ht="29.25" customHeight="1"/>
    <row r="948" ht="29.25" customHeight="1"/>
    <row r="949" ht="29.25" customHeight="1"/>
    <row r="950" ht="29.25" customHeight="1"/>
    <row r="951" ht="29.25" customHeight="1"/>
    <row r="952" ht="29.25" customHeight="1"/>
    <row r="953" ht="29.25" customHeight="1"/>
    <row r="954" ht="29.25" customHeight="1"/>
    <row r="955" ht="29.25" customHeight="1"/>
    <row r="956" ht="29.25" customHeight="1"/>
    <row r="957" ht="29.25" customHeight="1"/>
    <row r="958" ht="29.25" customHeight="1"/>
    <row r="959" ht="29.25" customHeight="1"/>
    <row r="960" ht="29.25" customHeight="1"/>
    <row r="961" ht="29.25" customHeight="1"/>
    <row r="962" ht="29.25" customHeight="1"/>
  </sheetData>
  <sheetProtection password="A7EF" sheet="1" objects="1" scenarios="1"/>
  <mergeCells count="338">
    <mergeCell ref="A638:M638"/>
    <mergeCell ref="A536:M536"/>
    <mergeCell ref="A434:M434"/>
    <mergeCell ref="F257:K257"/>
    <mergeCell ref="F258:K258"/>
    <mergeCell ref="F259:K259"/>
    <mergeCell ref="F260:K260"/>
    <mergeCell ref="F266:K266"/>
    <mergeCell ref="F267:K267"/>
    <mergeCell ref="F268:K268"/>
    <mergeCell ref="F269:K269"/>
    <mergeCell ref="F270:K270"/>
    <mergeCell ref="F261:K261"/>
    <mergeCell ref="F262:K262"/>
    <mergeCell ref="F263:K263"/>
    <mergeCell ref="F264:K264"/>
    <mergeCell ref="F265:K265"/>
    <mergeCell ref="F276:K276"/>
    <mergeCell ref="F277:K277"/>
    <mergeCell ref="F278:K278"/>
    <mergeCell ref="F279:K279"/>
    <mergeCell ref="F280:K280"/>
    <mergeCell ref="F271:K271"/>
    <mergeCell ref="F272:K272"/>
    <mergeCell ref="F812:J812"/>
    <mergeCell ref="F813:F815"/>
    <mergeCell ref="G813:H813"/>
    <mergeCell ref="I813:J813"/>
    <mergeCell ref="G814:H814"/>
    <mergeCell ref="I814:J814"/>
    <mergeCell ref="G815:H815"/>
    <mergeCell ref="I815:J815"/>
    <mergeCell ref="A740:M740"/>
    <mergeCell ref="A791:M791"/>
    <mergeCell ref="F786:K786"/>
    <mergeCell ref="F787:K787"/>
    <mergeCell ref="F788:K788"/>
    <mergeCell ref="F789:K789"/>
    <mergeCell ref="F790:K790"/>
    <mergeCell ref="F781:K781"/>
    <mergeCell ref="F782:K782"/>
    <mergeCell ref="F783:K783"/>
    <mergeCell ref="F784:K784"/>
    <mergeCell ref="F785:K785"/>
    <mergeCell ref="F83:K83"/>
    <mergeCell ref="F149:K149"/>
    <mergeCell ref="F148:K148"/>
    <mergeCell ref="F145:K145"/>
    <mergeCell ref="F144:K144"/>
    <mergeCell ref="F85:K85"/>
    <mergeCell ref="I809:J809"/>
    <mergeCell ref="I808:J808"/>
    <mergeCell ref="I807:J807"/>
    <mergeCell ref="F805:J805"/>
    <mergeCell ref="F793:K793"/>
    <mergeCell ref="F794:F796"/>
    <mergeCell ref="F797:F803"/>
    <mergeCell ref="F806:F810"/>
    <mergeCell ref="G806:H806"/>
    <mergeCell ref="G810:H810"/>
    <mergeCell ref="G809:H809"/>
    <mergeCell ref="G808:H808"/>
    <mergeCell ref="G807:H807"/>
    <mergeCell ref="I806:J806"/>
    <mergeCell ref="I810:J810"/>
    <mergeCell ref="F210:K210"/>
    <mergeCell ref="F211:K211"/>
    <mergeCell ref="F212:K212"/>
    <mergeCell ref="F213:K213"/>
    <mergeCell ref="F214:K214"/>
    <mergeCell ref="F205:K205"/>
    <mergeCell ref="F206:K206"/>
    <mergeCell ref="F207:K207"/>
    <mergeCell ref="F208:K208"/>
    <mergeCell ref="F209:K209"/>
    <mergeCell ref="F220:K220"/>
    <mergeCell ref="F221:K221"/>
    <mergeCell ref="F222:K222"/>
    <mergeCell ref="F223:K223"/>
    <mergeCell ref="F224:K224"/>
    <mergeCell ref="F215:K215"/>
    <mergeCell ref="F216:K216"/>
    <mergeCell ref="F217:K217"/>
    <mergeCell ref="F218:K218"/>
    <mergeCell ref="F219:K219"/>
    <mergeCell ref="F256:K256"/>
    <mergeCell ref="F225:K225"/>
    <mergeCell ref="F226:K226"/>
    <mergeCell ref="F227:K227"/>
    <mergeCell ref="F228:K228"/>
    <mergeCell ref="F229:K229"/>
    <mergeCell ref="A230:M230"/>
    <mergeCell ref="F273:K273"/>
    <mergeCell ref="F274:K274"/>
    <mergeCell ref="F275:K275"/>
    <mergeCell ref="F312:K312"/>
    <mergeCell ref="F313:K313"/>
    <mergeCell ref="F314:K314"/>
    <mergeCell ref="A281:M281"/>
    <mergeCell ref="F317:K317"/>
    <mergeCell ref="F318:K318"/>
    <mergeCell ref="F319:K319"/>
    <mergeCell ref="F320:K320"/>
    <mergeCell ref="F321:K321"/>
    <mergeCell ref="F358:K358"/>
    <mergeCell ref="F315:K315"/>
    <mergeCell ref="F316:K316"/>
    <mergeCell ref="F307:K307"/>
    <mergeCell ref="F308:K308"/>
    <mergeCell ref="F309:K309"/>
    <mergeCell ref="F310:K310"/>
    <mergeCell ref="F311:K311"/>
    <mergeCell ref="F322:K322"/>
    <mergeCell ref="F323:K323"/>
    <mergeCell ref="F327:K327"/>
    <mergeCell ref="F328:K328"/>
    <mergeCell ref="F329:K329"/>
    <mergeCell ref="F330:K330"/>
    <mergeCell ref="F331:K331"/>
    <mergeCell ref="A332:M332"/>
    <mergeCell ref="F324:K324"/>
    <mergeCell ref="F325:K325"/>
    <mergeCell ref="F326:K326"/>
    <mergeCell ref="F363:K363"/>
    <mergeCell ref="F364:K364"/>
    <mergeCell ref="F365:K365"/>
    <mergeCell ref="F366:K366"/>
    <mergeCell ref="F367:K367"/>
    <mergeCell ref="F359:K359"/>
    <mergeCell ref="F360:K360"/>
    <mergeCell ref="F361:K361"/>
    <mergeCell ref="F362:K362"/>
    <mergeCell ref="F373:K373"/>
    <mergeCell ref="F374:K374"/>
    <mergeCell ref="F375:K375"/>
    <mergeCell ref="F376:K376"/>
    <mergeCell ref="F377:K377"/>
    <mergeCell ref="F368:K368"/>
    <mergeCell ref="F369:K369"/>
    <mergeCell ref="F370:K370"/>
    <mergeCell ref="F371:K371"/>
    <mergeCell ref="F372:K372"/>
    <mergeCell ref="F409:K409"/>
    <mergeCell ref="F410:K410"/>
    <mergeCell ref="F411:K411"/>
    <mergeCell ref="F412:K412"/>
    <mergeCell ref="F413:K413"/>
    <mergeCell ref="F378:K378"/>
    <mergeCell ref="F379:K379"/>
    <mergeCell ref="F380:K380"/>
    <mergeCell ref="F381:K381"/>
    <mergeCell ref="F382:K382"/>
    <mergeCell ref="F419:K419"/>
    <mergeCell ref="F420:K420"/>
    <mergeCell ref="F421:K421"/>
    <mergeCell ref="F422:K422"/>
    <mergeCell ref="F423:K423"/>
    <mergeCell ref="F414:K414"/>
    <mergeCell ref="F415:K415"/>
    <mergeCell ref="F416:K416"/>
    <mergeCell ref="F417:K417"/>
    <mergeCell ref="F418:K418"/>
    <mergeCell ref="F429:K429"/>
    <mergeCell ref="F430:K430"/>
    <mergeCell ref="F431:K431"/>
    <mergeCell ref="F432:K432"/>
    <mergeCell ref="F433:K433"/>
    <mergeCell ref="F424:K424"/>
    <mergeCell ref="F425:K425"/>
    <mergeCell ref="F426:K426"/>
    <mergeCell ref="F427:K427"/>
    <mergeCell ref="F428:K428"/>
    <mergeCell ref="F465:K465"/>
    <mergeCell ref="F466:K466"/>
    <mergeCell ref="F467:K467"/>
    <mergeCell ref="F468:K468"/>
    <mergeCell ref="F469:K469"/>
    <mergeCell ref="F460:K460"/>
    <mergeCell ref="F461:K461"/>
    <mergeCell ref="F462:K462"/>
    <mergeCell ref="F463:K463"/>
    <mergeCell ref="F464:K464"/>
    <mergeCell ref="F475:K475"/>
    <mergeCell ref="F476:K476"/>
    <mergeCell ref="F477:K477"/>
    <mergeCell ref="F478:K478"/>
    <mergeCell ref="F479:K479"/>
    <mergeCell ref="F470:K470"/>
    <mergeCell ref="F471:K471"/>
    <mergeCell ref="F472:K472"/>
    <mergeCell ref="F473:K473"/>
    <mergeCell ref="F474:K474"/>
    <mergeCell ref="F511:K511"/>
    <mergeCell ref="F512:K512"/>
    <mergeCell ref="F513:K513"/>
    <mergeCell ref="F514:K514"/>
    <mergeCell ref="F515:K515"/>
    <mergeCell ref="F480:K480"/>
    <mergeCell ref="F481:K481"/>
    <mergeCell ref="F482:K482"/>
    <mergeCell ref="F483:K483"/>
    <mergeCell ref="F484:K484"/>
    <mergeCell ref="F521:K521"/>
    <mergeCell ref="F522:K522"/>
    <mergeCell ref="F523:K523"/>
    <mergeCell ref="F524:K524"/>
    <mergeCell ref="F525:K525"/>
    <mergeCell ref="F516:K516"/>
    <mergeCell ref="F517:K517"/>
    <mergeCell ref="F518:K518"/>
    <mergeCell ref="F519:K519"/>
    <mergeCell ref="F520:K520"/>
    <mergeCell ref="F531:K531"/>
    <mergeCell ref="F532:K532"/>
    <mergeCell ref="F533:K533"/>
    <mergeCell ref="F534:K534"/>
    <mergeCell ref="F535:K535"/>
    <mergeCell ref="F526:K526"/>
    <mergeCell ref="F527:K527"/>
    <mergeCell ref="F528:K528"/>
    <mergeCell ref="F529:K529"/>
    <mergeCell ref="F530:K530"/>
    <mergeCell ref="F567:K567"/>
    <mergeCell ref="F568:K568"/>
    <mergeCell ref="F569:K569"/>
    <mergeCell ref="F570:K570"/>
    <mergeCell ref="F571:K571"/>
    <mergeCell ref="F562:K562"/>
    <mergeCell ref="F563:K563"/>
    <mergeCell ref="F564:K564"/>
    <mergeCell ref="F565:K565"/>
    <mergeCell ref="F566:K566"/>
    <mergeCell ref="F577:K577"/>
    <mergeCell ref="F578:K578"/>
    <mergeCell ref="F579:K579"/>
    <mergeCell ref="F580:K580"/>
    <mergeCell ref="F581:K581"/>
    <mergeCell ref="F572:K572"/>
    <mergeCell ref="F573:K573"/>
    <mergeCell ref="F574:K574"/>
    <mergeCell ref="F575:K575"/>
    <mergeCell ref="F576:K576"/>
    <mergeCell ref="F613:K613"/>
    <mergeCell ref="F614:K614"/>
    <mergeCell ref="F615:K615"/>
    <mergeCell ref="F616:K616"/>
    <mergeCell ref="F617:K617"/>
    <mergeCell ref="F582:K582"/>
    <mergeCell ref="F583:K583"/>
    <mergeCell ref="F584:K584"/>
    <mergeCell ref="F585:K585"/>
    <mergeCell ref="F586:K586"/>
    <mergeCell ref="F623:K623"/>
    <mergeCell ref="F624:K624"/>
    <mergeCell ref="F625:K625"/>
    <mergeCell ref="F626:K626"/>
    <mergeCell ref="F627:K627"/>
    <mergeCell ref="F618:K618"/>
    <mergeCell ref="F619:K619"/>
    <mergeCell ref="F620:K620"/>
    <mergeCell ref="F621:K621"/>
    <mergeCell ref="F622:K622"/>
    <mergeCell ref="F633:K633"/>
    <mergeCell ref="F634:K634"/>
    <mergeCell ref="F635:K635"/>
    <mergeCell ref="F636:K636"/>
    <mergeCell ref="F637:K637"/>
    <mergeCell ref="F628:K628"/>
    <mergeCell ref="F629:K629"/>
    <mergeCell ref="F630:K630"/>
    <mergeCell ref="F631:K631"/>
    <mergeCell ref="F632:K632"/>
    <mergeCell ref="F669:K669"/>
    <mergeCell ref="F670:K670"/>
    <mergeCell ref="F671:K671"/>
    <mergeCell ref="F672:K672"/>
    <mergeCell ref="F673:K673"/>
    <mergeCell ref="F664:K664"/>
    <mergeCell ref="F665:K665"/>
    <mergeCell ref="F666:K666"/>
    <mergeCell ref="F667:K667"/>
    <mergeCell ref="F668:K668"/>
    <mergeCell ref="F679:K679"/>
    <mergeCell ref="F680:K680"/>
    <mergeCell ref="F681:K681"/>
    <mergeCell ref="F682:K682"/>
    <mergeCell ref="F683:K683"/>
    <mergeCell ref="F674:K674"/>
    <mergeCell ref="F675:K675"/>
    <mergeCell ref="F676:K676"/>
    <mergeCell ref="F677:K677"/>
    <mergeCell ref="F678:K678"/>
    <mergeCell ref="F715:K715"/>
    <mergeCell ref="F716:K716"/>
    <mergeCell ref="F717:K717"/>
    <mergeCell ref="F718:K718"/>
    <mergeCell ref="F719:K719"/>
    <mergeCell ref="F684:K684"/>
    <mergeCell ref="F685:K685"/>
    <mergeCell ref="F686:K686"/>
    <mergeCell ref="F687:K687"/>
    <mergeCell ref="F688:K688"/>
    <mergeCell ref="F733:K733"/>
    <mergeCell ref="F734:K734"/>
    <mergeCell ref="F725:K725"/>
    <mergeCell ref="F726:K726"/>
    <mergeCell ref="F727:K727"/>
    <mergeCell ref="F728:K728"/>
    <mergeCell ref="F729:K729"/>
    <mergeCell ref="F720:K720"/>
    <mergeCell ref="F721:K721"/>
    <mergeCell ref="F722:K722"/>
    <mergeCell ref="F723:K723"/>
    <mergeCell ref="F724:K724"/>
    <mergeCell ref="F84:K84"/>
    <mergeCell ref="F776:K776"/>
    <mergeCell ref="F777:K777"/>
    <mergeCell ref="F778:K778"/>
    <mergeCell ref="F779:K779"/>
    <mergeCell ref="F780:K780"/>
    <mergeCell ref="F771:K771"/>
    <mergeCell ref="F772:K772"/>
    <mergeCell ref="F773:K773"/>
    <mergeCell ref="F774:K774"/>
    <mergeCell ref="F775:K775"/>
    <mergeCell ref="F766:K766"/>
    <mergeCell ref="F767:K767"/>
    <mergeCell ref="F768:K768"/>
    <mergeCell ref="F769:K769"/>
    <mergeCell ref="F770:K770"/>
    <mergeCell ref="F735:K735"/>
    <mergeCell ref="F736:K736"/>
    <mergeCell ref="F737:K737"/>
    <mergeCell ref="F738:K738"/>
    <mergeCell ref="F739:K739"/>
    <mergeCell ref="F730:K730"/>
    <mergeCell ref="F731:K731"/>
    <mergeCell ref="F732:K732"/>
  </mergeCells>
  <phoneticPr fontId="2" type="noConversion"/>
  <pageMargins left="0.74803149606299213" right="0.74803149606299213" top="0.98425196850393704" bottom="0.98425196850393704" header="0.51181102362204722" footer="0.51181102362204722"/>
  <pageSetup paperSize="8" scale="70" orientation="landscape" r:id="rId1"/>
  <headerFooter alignWithMargins="0">
    <oddHeader>&amp;L&amp;"Calibri,Normale"&amp;14&amp;F&amp;R&amp;"Calibri,Grassetto"&amp;12&amp;A</oddHeader>
    <oddFooter>&amp;C&amp;G
&amp;"Verdana,Normale"File and printed copies of this document are not subject to document change control.&amp;R&amp;"Verdana,Normale"Page &amp;P/&amp;N</oddFooter>
  </headerFooter>
  <ignoredErrors>
    <ignoredError sqref="H799:H801" numberStoredAsText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8"/>
  <sheetViews>
    <sheetView tabSelected="1" zoomScale="65" zoomScaleNormal="65" workbookViewId="0">
      <pane ySplit="1" topLeftCell="A2" activePane="bottomLeft" state="frozenSplit"/>
      <selection pane="bottomLeft" activeCell="F43" sqref="F43"/>
    </sheetView>
  </sheetViews>
  <sheetFormatPr defaultRowHeight="12.75"/>
  <cols>
    <col min="1" max="2" width="13.7109375" style="45" customWidth="1"/>
    <col min="3" max="3" width="13.7109375" style="65" customWidth="1"/>
    <col min="4" max="4" width="13.7109375" style="45" customWidth="1"/>
    <col min="5" max="5" width="12" style="45" customWidth="1"/>
    <col min="6" max="6" width="66.42578125" style="66" customWidth="1"/>
    <col min="7" max="7" width="18.42578125" style="66" bestFit="1" customWidth="1"/>
    <col min="8" max="9" width="13.7109375" style="45" customWidth="1"/>
    <col min="10" max="10" width="26.28515625" style="45" bestFit="1" customWidth="1"/>
    <col min="11" max="11" width="43.5703125" style="45" bestFit="1" customWidth="1"/>
    <col min="12" max="14" width="13.7109375" style="45" customWidth="1"/>
    <col min="15" max="257" width="9.140625" style="45"/>
    <col min="258" max="262" width="13.7109375" style="45" customWidth="1"/>
    <col min="263" max="263" width="50.7109375" style="45" customWidth="1"/>
    <col min="264" max="270" width="13.7109375" style="45" customWidth="1"/>
    <col min="271" max="513" width="9.140625" style="45"/>
    <col min="514" max="518" width="13.7109375" style="45" customWidth="1"/>
    <col min="519" max="519" width="50.7109375" style="45" customWidth="1"/>
    <col min="520" max="526" width="13.7109375" style="45" customWidth="1"/>
    <col min="527" max="769" width="9.140625" style="45"/>
    <col min="770" max="774" width="13.7109375" style="45" customWidth="1"/>
    <col min="775" max="775" width="50.7109375" style="45" customWidth="1"/>
    <col min="776" max="782" width="13.7109375" style="45" customWidth="1"/>
    <col min="783" max="1025" width="9.140625" style="45"/>
    <col min="1026" max="1030" width="13.7109375" style="45" customWidth="1"/>
    <col min="1031" max="1031" width="50.7109375" style="45" customWidth="1"/>
    <col min="1032" max="1038" width="13.7109375" style="45" customWidth="1"/>
    <col min="1039" max="1281" width="9.140625" style="45"/>
    <col min="1282" max="1286" width="13.7109375" style="45" customWidth="1"/>
    <col min="1287" max="1287" width="50.7109375" style="45" customWidth="1"/>
    <col min="1288" max="1294" width="13.7109375" style="45" customWidth="1"/>
    <col min="1295" max="1537" width="9.140625" style="45"/>
    <col min="1538" max="1542" width="13.7109375" style="45" customWidth="1"/>
    <col min="1543" max="1543" width="50.7109375" style="45" customWidth="1"/>
    <col min="1544" max="1550" width="13.7109375" style="45" customWidth="1"/>
    <col min="1551" max="1793" width="9.140625" style="45"/>
    <col min="1794" max="1798" width="13.7109375" style="45" customWidth="1"/>
    <col min="1799" max="1799" width="50.7109375" style="45" customWidth="1"/>
    <col min="1800" max="1806" width="13.7109375" style="45" customWidth="1"/>
    <col min="1807" max="2049" width="9.140625" style="45"/>
    <col min="2050" max="2054" width="13.7109375" style="45" customWidth="1"/>
    <col min="2055" max="2055" width="50.7109375" style="45" customWidth="1"/>
    <col min="2056" max="2062" width="13.7109375" style="45" customWidth="1"/>
    <col min="2063" max="2305" width="9.140625" style="45"/>
    <col min="2306" max="2310" width="13.7109375" style="45" customWidth="1"/>
    <col min="2311" max="2311" width="50.7109375" style="45" customWidth="1"/>
    <col min="2312" max="2318" width="13.7109375" style="45" customWidth="1"/>
    <col min="2319" max="2561" width="9.140625" style="45"/>
    <col min="2562" max="2566" width="13.7109375" style="45" customWidth="1"/>
    <col min="2567" max="2567" width="50.7109375" style="45" customWidth="1"/>
    <col min="2568" max="2574" width="13.7109375" style="45" customWidth="1"/>
    <col min="2575" max="2817" width="9.140625" style="45"/>
    <col min="2818" max="2822" width="13.7109375" style="45" customWidth="1"/>
    <col min="2823" max="2823" width="50.7109375" style="45" customWidth="1"/>
    <col min="2824" max="2830" width="13.7109375" style="45" customWidth="1"/>
    <col min="2831" max="3073" width="9.140625" style="45"/>
    <col min="3074" max="3078" width="13.7109375" style="45" customWidth="1"/>
    <col min="3079" max="3079" width="50.7109375" style="45" customWidth="1"/>
    <col min="3080" max="3086" width="13.7109375" style="45" customWidth="1"/>
    <col min="3087" max="3329" width="9.140625" style="45"/>
    <col min="3330" max="3334" width="13.7109375" style="45" customWidth="1"/>
    <col min="3335" max="3335" width="50.7109375" style="45" customWidth="1"/>
    <col min="3336" max="3342" width="13.7109375" style="45" customWidth="1"/>
    <col min="3343" max="3585" width="9.140625" style="45"/>
    <col min="3586" max="3590" width="13.7109375" style="45" customWidth="1"/>
    <col min="3591" max="3591" width="50.7109375" style="45" customWidth="1"/>
    <col min="3592" max="3598" width="13.7109375" style="45" customWidth="1"/>
    <col min="3599" max="3841" width="9.140625" style="45"/>
    <col min="3842" max="3846" width="13.7109375" style="45" customWidth="1"/>
    <col min="3847" max="3847" width="50.7109375" style="45" customWidth="1"/>
    <col min="3848" max="3854" width="13.7109375" style="45" customWidth="1"/>
    <col min="3855" max="4097" width="9.140625" style="45"/>
    <col min="4098" max="4102" width="13.7109375" style="45" customWidth="1"/>
    <col min="4103" max="4103" width="50.7109375" style="45" customWidth="1"/>
    <col min="4104" max="4110" width="13.7109375" style="45" customWidth="1"/>
    <col min="4111" max="4353" width="9.140625" style="45"/>
    <col min="4354" max="4358" width="13.7109375" style="45" customWidth="1"/>
    <col min="4359" max="4359" width="50.7109375" style="45" customWidth="1"/>
    <col min="4360" max="4366" width="13.7109375" style="45" customWidth="1"/>
    <col min="4367" max="4609" width="9.140625" style="45"/>
    <col min="4610" max="4614" width="13.7109375" style="45" customWidth="1"/>
    <col min="4615" max="4615" width="50.7109375" style="45" customWidth="1"/>
    <col min="4616" max="4622" width="13.7109375" style="45" customWidth="1"/>
    <col min="4623" max="4865" width="9.140625" style="45"/>
    <col min="4866" max="4870" width="13.7109375" style="45" customWidth="1"/>
    <col min="4871" max="4871" width="50.7109375" style="45" customWidth="1"/>
    <col min="4872" max="4878" width="13.7109375" style="45" customWidth="1"/>
    <col min="4879" max="5121" width="9.140625" style="45"/>
    <col min="5122" max="5126" width="13.7109375" style="45" customWidth="1"/>
    <col min="5127" max="5127" width="50.7109375" style="45" customWidth="1"/>
    <col min="5128" max="5134" width="13.7109375" style="45" customWidth="1"/>
    <col min="5135" max="5377" width="9.140625" style="45"/>
    <col min="5378" max="5382" width="13.7109375" style="45" customWidth="1"/>
    <col min="5383" max="5383" width="50.7109375" style="45" customWidth="1"/>
    <col min="5384" max="5390" width="13.7109375" style="45" customWidth="1"/>
    <col min="5391" max="5633" width="9.140625" style="45"/>
    <col min="5634" max="5638" width="13.7109375" style="45" customWidth="1"/>
    <col min="5639" max="5639" width="50.7109375" style="45" customWidth="1"/>
    <col min="5640" max="5646" width="13.7109375" style="45" customWidth="1"/>
    <col min="5647" max="5889" width="9.140625" style="45"/>
    <col min="5890" max="5894" width="13.7109375" style="45" customWidth="1"/>
    <col min="5895" max="5895" width="50.7109375" style="45" customWidth="1"/>
    <col min="5896" max="5902" width="13.7109375" style="45" customWidth="1"/>
    <col min="5903" max="6145" width="9.140625" style="45"/>
    <col min="6146" max="6150" width="13.7109375" style="45" customWidth="1"/>
    <col min="6151" max="6151" width="50.7109375" style="45" customWidth="1"/>
    <col min="6152" max="6158" width="13.7109375" style="45" customWidth="1"/>
    <col min="6159" max="6401" width="9.140625" style="45"/>
    <col min="6402" max="6406" width="13.7109375" style="45" customWidth="1"/>
    <col min="6407" max="6407" width="50.7109375" style="45" customWidth="1"/>
    <col min="6408" max="6414" width="13.7109375" style="45" customWidth="1"/>
    <col min="6415" max="6657" width="9.140625" style="45"/>
    <col min="6658" max="6662" width="13.7109375" style="45" customWidth="1"/>
    <col min="6663" max="6663" width="50.7109375" style="45" customWidth="1"/>
    <col min="6664" max="6670" width="13.7109375" style="45" customWidth="1"/>
    <col min="6671" max="6913" width="9.140625" style="45"/>
    <col min="6914" max="6918" width="13.7109375" style="45" customWidth="1"/>
    <col min="6919" max="6919" width="50.7109375" style="45" customWidth="1"/>
    <col min="6920" max="6926" width="13.7109375" style="45" customWidth="1"/>
    <col min="6927" max="7169" width="9.140625" style="45"/>
    <col min="7170" max="7174" width="13.7109375" style="45" customWidth="1"/>
    <col min="7175" max="7175" width="50.7109375" style="45" customWidth="1"/>
    <col min="7176" max="7182" width="13.7109375" style="45" customWidth="1"/>
    <col min="7183" max="7425" width="9.140625" style="45"/>
    <col min="7426" max="7430" width="13.7109375" style="45" customWidth="1"/>
    <col min="7431" max="7431" width="50.7109375" style="45" customWidth="1"/>
    <col min="7432" max="7438" width="13.7109375" style="45" customWidth="1"/>
    <col min="7439" max="7681" width="9.140625" style="45"/>
    <col min="7682" max="7686" width="13.7109375" style="45" customWidth="1"/>
    <col min="7687" max="7687" width="50.7109375" style="45" customWidth="1"/>
    <col min="7688" max="7694" width="13.7109375" style="45" customWidth="1"/>
    <col min="7695" max="7937" width="9.140625" style="45"/>
    <col min="7938" max="7942" width="13.7109375" style="45" customWidth="1"/>
    <col min="7943" max="7943" width="50.7109375" style="45" customWidth="1"/>
    <col min="7944" max="7950" width="13.7109375" style="45" customWidth="1"/>
    <col min="7951" max="8193" width="9.140625" style="45"/>
    <col min="8194" max="8198" width="13.7109375" style="45" customWidth="1"/>
    <col min="8199" max="8199" width="50.7109375" style="45" customWidth="1"/>
    <col min="8200" max="8206" width="13.7109375" style="45" customWidth="1"/>
    <col min="8207" max="8449" width="9.140625" style="45"/>
    <col min="8450" max="8454" width="13.7109375" style="45" customWidth="1"/>
    <col min="8455" max="8455" width="50.7109375" style="45" customWidth="1"/>
    <col min="8456" max="8462" width="13.7109375" style="45" customWidth="1"/>
    <col min="8463" max="8705" width="9.140625" style="45"/>
    <col min="8706" max="8710" width="13.7109375" style="45" customWidth="1"/>
    <col min="8711" max="8711" width="50.7109375" style="45" customWidth="1"/>
    <col min="8712" max="8718" width="13.7109375" style="45" customWidth="1"/>
    <col min="8719" max="8961" width="9.140625" style="45"/>
    <col min="8962" max="8966" width="13.7109375" style="45" customWidth="1"/>
    <col min="8967" max="8967" width="50.7109375" style="45" customWidth="1"/>
    <col min="8968" max="8974" width="13.7109375" style="45" customWidth="1"/>
    <col min="8975" max="9217" width="9.140625" style="45"/>
    <col min="9218" max="9222" width="13.7109375" style="45" customWidth="1"/>
    <col min="9223" max="9223" width="50.7109375" style="45" customWidth="1"/>
    <col min="9224" max="9230" width="13.7109375" style="45" customWidth="1"/>
    <col min="9231" max="9473" width="9.140625" style="45"/>
    <col min="9474" max="9478" width="13.7109375" style="45" customWidth="1"/>
    <col min="9479" max="9479" width="50.7109375" style="45" customWidth="1"/>
    <col min="9480" max="9486" width="13.7109375" style="45" customWidth="1"/>
    <col min="9487" max="9729" width="9.140625" style="45"/>
    <col min="9730" max="9734" width="13.7109375" style="45" customWidth="1"/>
    <col min="9735" max="9735" width="50.7109375" style="45" customWidth="1"/>
    <col min="9736" max="9742" width="13.7109375" style="45" customWidth="1"/>
    <col min="9743" max="9985" width="9.140625" style="45"/>
    <col min="9986" max="9990" width="13.7109375" style="45" customWidth="1"/>
    <col min="9991" max="9991" width="50.7109375" style="45" customWidth="1"/>
    <col min="9992" max="9998" width="13.7109375" style="45" customWidth="1"/>
    <col min="9999" max="10241" width="9.140625" style="45"/>
    <col min="10242" max="10246" width="13.7109375" style="45" customWidth="1"/>
    <col min="10247" max="10247" width="50.7109375" style="45" customWidth="1"/>
    <col min="10248" max="10254" width="13.7109375" style="45" customWidth="1"/>
    <col min="10255" max="10497" width="9.140625" style="45"/>
    <col min="10498" max="10502" width="13.7109375" style="45" customWidth="1"/>
    <col min="10503" max="10503" width="50.7109375" style="45" customWidth="1"/>
    <col min="10504" max="10510" width="13.7109375" style="45" customWidth="1"/>
    <col min="10511" max="10753" width="9.140625" style="45"/>
    <col min="10754" max="10758" width="13.7109375" style="45" customWidth="1"/>
    <col min="10759" max="10759" width="50.7109375" style="45" customWidth="1"/>
    <col min="10760" max="10766" width="13.7109375" style="45" customWidth="1"/>
    <col min="10767" max="11009" width="9.140625" style="45"/>
    <col min="11010" max="11014" width="13.7109375" style="45" customWidth="1"/>
    <col min="11015" max="11015" width="50.7109375" style="45" customWidth="1"/>
    <col min="11016" max="11022" width="13.7109375" style="45" customWidth="1"/>
    <col min="11023" max="11265" width="9.140625" style="45"/>
    <col min="11266" max="11270" width="13.7109375" style="45" customWidth="1"/>
    <col min="11271" max="11271" width="50.7109375" style="45" customWidth="1"/>
    <col min="11272" max="11278" width="13.7109375" style="45" customWidth="1"/>
    <col min="11279" max="11521" width="9.140625" style="45"/>
    <col min="11522" max="11526" width="13.7109375" style="45" customWidth="1"/>
    <col min="11527" max="11527" width="50.7109375" style="45" customWidth="1"/>
    <col min="11528" max="11534" width="13.7109375" style="45" customWidth="1"/>
    <col min="11535" max="11777" width="9.140625" style="45"/>
    <col min="11778" max="11782" width="13.7109375" style="45" customWidth="1"/>
    <col min="11783" max="11783" width="50.7109375" style="45" customWidth="1"/>
    <col min="11784" max="11790" width="13.7109375" style="45" customWidth="1"/>
    <col min="11791" max="12033" width="9.140625" style="45"/>
    <col min="12034" max="12038" width="13.7109375" style="45" customWidth="1"/>
    <col min="12039" max="12039" width="50.7109375" style="45" customWidth="1"/>
    <col min="12040" max="12046" width="13.7109375" style="45" customWidth="1"/>
    <col min="12047" max="12289" width="9.140625" style="45"/>
    <col min="12290" max="12294" width="13.7109375" style="45" customWidth="1"/>
    <col min="12295" max="12295" width="50.7109375" style="45" customWidth="1"/>
    <col min="12296" max="12302" width="13.7109375" style="45" customWidth="1"/>
    <col min="12303" max="12545" width="9.140625" style="45"/>
    <col min="12546" max="12550" width="13.7109375" style="45" customWidth="1"/>
    <col min="12551" max="12551" width="50.7109375" style="45" customWidth="1"/>
    <col min="12552" max="12558" width="13.7109375" style="45" customWidth="1"/>
    <col min="12559" max="12801" width="9.140625" style="45"/>
    <col min="12802" max="12806" width="13.7109375" style="45" customWidth="1"/>
    <col min="12807" max="12807" width="50.7109375" style="45" customWidth="1"/>
    <col min="12808" max="12814" width="13.7109375" style="45" customWidth="1"/>
    <col min="12815" max="13057" width="9.140625" style="45"/>
    <col min="13058" max="13062" width="13.7109375" style="45" customWidth="1"/>
    <col min="13063" max="13063" width="50.7109375" style="45" customWidth="1"/>
    <col min="13064" max="13070" width="13.7109375" style="45" customWidth="1"/>
    <col min="13071" max="13313" width="9.140625" style="45"/>
    <col min="13314" max="13318" width="13.7109375" style="45" customWidth="1"/>
    <col min="13319" max="13319" width="50.7109375" style="45" customWidth="1"/>
    <col min="13320" max="13326" width="13.7109375" style="45" customWidth="1"/>
    <col min="13327" max="13569" width="9.140625" style="45"/>
    <col min="13570" max="13574" width="13.7109375" style="45" customWidth="1"/>
    <col min="13575" max="13575" width="50.7109375" style="45" customWidth="1"/>
    <col min="13576" max="13582" width="13.7109375" style="45" customWidth="1"/>
    <col min="13583" max="13825" width="9.140625" style="45"/>
    <col min="13826" max="13830" width="13.7109375" style="45" customWidth="1"/>
    <col min="13831" max="13831" width="50.7109375" style="45" customWidth="1"/>
    <col min="13832" max="13838" width="13.7109375" style="45" customWidth="1"/>
    <col min="13839" max="14081" width="9.140625" style="45"/>
    <col min="14082" max="14086" width="13.7109375" style="45" customWidth="1"/>
    <col min="14087" max="14087" width="50.7109375" style="45" customWidth="1"/>
    <col min="14088" max="14094" width="13.7109375" style="45" customWidth="1"/>
    <col min="14095" max="14337" width="9.140625" style="45"/>
    <col min="14338" max="14342" width="13.7109375" style="45" customWidth="1"/>
    <col min="14343" max="14343" width="50.7109375" style="45" customWidth="1"/>
    <col min="14344" max="14350" width="13.7109375" style="45" customWidth="1"/>
    <col min="14351" max="14593" width="9.140625" style="45"/>
    <col min="14594" max="14598" width="13.7109375" style="45" customWidth="1"/>
    <col min="14599" max="14599" width="50.7109375" style="45" customWidth="1"/>
    <col min="14600" max="14606" width="13.7109375" style="45" customWidth="1"/>
    <col min="14607" max="14849" width="9.140625" style="45"/>
    <col min="14850" max="14854" width="13.7109375" style="45" customWidth="1"/>
    <col min="14855" max="14855" width="50.7109375" style="45" customWidth="1"/>
    <col min="14856" max="14862" width="13.7109375" style="45" customWidth="1"/>
    <col min="14863" max="15105" width="9.140625" style="45"/>
    <col min="15106" max="15110" width="13.7109375" style="45" customWidth="1"/>
    <col min="15111" max="15111" width="50.7109375" style="45" customWidth="1"/>
    <col min="15112" max="15118" width="13.7109375" style="45" customWidth="1"/>
    <col min="15119" max="15361" width="9.140625" style="45"/>
    <col min="15362" max="15366" width="13.7109375" style="45" customWidth="1"/>
    <col min="15367" max="15367" width="50.7109375" style="45" customWidth="1"/>
    <col min="15368" max="15374" width="13.7109375" style="45" customWidth="1"/>
    <col min="15375" max="15617" width="9.140625" style="45"/>
    <col min="15618" max="15622" width="13.7109375" style="45" customWidth="1"/>
    <col min="15623" max="15623" width="50.7109375" style="45" customWidth="1"/>
    <col min="15624" max="15630" width="13.7109375" style="45" customWidth="1"/>
    <col min="15631" max="15873" width="9.140625" style="45"/>
    <col min="15874" max="15878" width="13.7109375" style="45" customWidth="1"/>
    <col min="15879" max="15879" width="50.7109375" style="45" customWidth="1"/>
    <col min="15880" max="15886" width="13.7109375" style="45" customWidth="1"/>
    <col min="15887" max="16129" width="9.140625" style="45"/>
    <col min="16130" max="16134" width="13.7109375" style="45" customWidth="1"/>
    <col min="16135" max="16135" width="50.7109375" style="45" customWidth="1"/>
    <col min="16136" max="16142" width="13.7109375" style="45" customWidth="1"/>
    <col min="16143" max="16384" width="9.140625" style="45"/>
  </cols>
  <sheetData>
    <row r="1" spans="1:19" ht="51.75" thickBot="1">
      <c r="A1" s="99" t="s">
        <v>11</v>
      </c>
      <c r="B1" s="99" t="s">
        <v>21</v>
      </c>
      <c r="C1" s="99" t="s">
        <v>22</v>
      </c>
      <c r="D1" s="99" t="s">
        <v>6</v>
      </c>
      <c r="E1" s="99" t="s">
        <v>5</v>
      </c>
      <c r="F1" s="99" t="s">
        <v>1</v>
      </c>
      <c r="G1" s="75" t="s">
        <v>23</v>
      </c>
      <c r="H1" s="99" t="s">
        <v>2</v>
      </c>
      <c r="I1" s="99" t="s">
        <v>3</v>
      </c>
      <c r="J1" s="99" t="s">
        <v>4</v>
      </c>
      <c r="K1" s="99" t="s">
        <v>0</v>
      </c>
      <c r="L1" s="99" t="s">
        <v>8</v>
      </c>
      <c r="M1" s="99" t="s">
        <v>599</v>
      </c>
      <c r="N1" s="99" t="s">
        <v>13</v>
      </c>
    </row>
    <row r="2" spans="1:19" s="50" customFormat="1">
      <c r="A2" s="46">
        <f t="shared" ref="A2:A4" si="0">B2+1</f>
        <v>257</v>
      </c>
      <c r="B2" s="46">
        <f t="shared" ref="B2" si="1">HEX2DEC(C2)</f>
        <v>256</v>
      </c>
      <c r="C2" s="46">
        <v>100</v>
      </c>
      <c r="D2" s="46">
        <f>SUM(D3:D4)</f>
        <v>2</v>
      </c>
      <c r="E2" s="46"/>
      <c r="F2" s="47" t="s">
        <v>575</v>
      </c>
      <c r="G2" s="44"/>
      <c r="H2" s="48"/>
      <c r="I2" s="46"/>
      <c r="J2" s="46"/>
      <c r="K2" s="49"/>
      <c r="L2" s="49"/>
      <c r="M2" s="46"/>
      <c r="N2" s="46"/>
      <c r="O2" s="45"/>
      <c r="P2" s="45"/>
      <c r="Q2" s="45"/>
      <c r="R2" s="45"/>
      <c r="S2" s="45"/>
    </row>
    <row r="3" spans="1:19" s="55" customFormat="1" ht="30" customHeight="1">
      <c r="A3" s="51">
        <f t="shared" si="0"/>
        <v>257</v>
      </c>
      <c r="B3" s="61">
        <v>256</v>
      </c>
      <c r="C3" s="61">
        <v>100</v>
      </c>
      <c r="D3" s="61">
        <v>1</v>
      </c>
      <c r="E3" s="53"/>
      <c r="F3" s="62" t="s">
        <v>669</v>
      </c>
      <c r="G3" s="33" t="s">
        <v>27</v>
      </c>
      <c r="H3" s="54">
        <v>1</v>
      </c>
      <c r="I3" s="54" t="s">
        <v>47</v>
      </c>
      <c r="J3" s="54" t="s">
        <v>574</v>
      </c>
      <c r="K3" s="54" t="s">
        <v>670</v>
      </c>
      <c r="L3" s="32">
        <v>3</v>
      </c>
      <c r="M3" s="32">
        <v>10</v>
      </c>
      <c r="N3" s="54"/>
    </row>
    <row r="4" spans="1:19" s="55" customFormat="1" ht="90" customHeight="1">
      <c r="A4" s="51">
        <f t="shared" si="0"/>
        <v>259</v>
      </c>
      <c r="B4" s="61">
        <v>258</v>
      </c>
      <c r="C4" s="61">
        <v>102</v>
      </c>
      <c r="D4" s="61">
        <v>1</v>
      </c>
      <c r="E4" s="53"/>
      <c r="F4" s="62" t="s">
        <v>671</v>
      </c>
      <c r="G4" s="33" t="s">
        <v>27</v>
      </c>
      <c r="H4" s="54">
        <v>0.01</v>
      </c>
      <c r="I4" s="54" t="s">
        <v>47</v>
      </c>
      <c r="J4" s="54" t="s">
        <v>576</v>
      </c>
      <c r="K4" s="54" t="s">
        <v>672</v>
      </c>
      <c r="L4" s="32">
        <v>3</v>
      </c>
      <c r="M4" s="32">
        <v>10</v>
      </c>
      <c r="N4" s="54"/>
    </row>
    <row r="5" spans="1:19" s="77" customFormat="1" ht="57" customHeight="1">
      <c r="A5" s="32">
        <f>B5+1</f>
        <v>260</v>
      </c>
      <c r="B5" s="32">
        <v>259</v>
      </c>
      <c r="C5" s="32" t="str">
        <f t="shared" ref="C5" si="2">DEC2HEX(B5)</f>
        <v>103</v>
      </c>
      <c r="D5" s="32">
        <v>1</v>
      </c>
      <c r="E5" s="32"/>
      <c r="F5" s="76" t="s">
        <v>666</v>
      </c>
      <c r="G5" s="33" t="s">
        <v>27</v>
      </c>
      <c r="H5" s="32" t="s">
        <v>47</v>
      </c>
      <c r="I5" s="33" t="s">
        <v>47</v>
      </c>
      <c r="J5" s="32" t="s">
        <v>551</v>
      </c>
      <c r="K5" s="54" t="s">
        <v>668</v>
      </c>
      <c r="L5" s="32">
        <f>3</f>
        <v>3</v>
      </c>
      <c r="M5" s="32">
        <v>10</v>
      </c>
      <c r="N5" s="107"/>
    </row>
    <row r="6" spans="1:19" s="50" customFormat="1">
      <c r="A6" s="56">
        <f t="shared" ref="A6:A7" si="3">B6+1</f>
        <v>4208</v>
      </c>
      <c r="B6" s="56">
        <f>GENERAL!A5</f>
        <v>4207</v>
      </c>
      <c r="C6" s="56" t="str">
        <f>GENERAL!B5</f>
        <v>106F</v>
      </c>
      <c r="D6" s="56">
        <f>SUM(D7:D22)</f>
        <v>31</v>
      </c>
      <c r="E6" s="56"/>
      <c r="F6" s="57" t="str">
        <f>GENERAL!E5</f>
        <v>Output Remote Command</v>
      </c>
      <c r="G6" s="57"/>
      <c r="H6" s="58"/>
      <c r="I6" s="56"/>
      <c r="J6" s="56"/>
      <c r="K6" s="59"/>
      <c r="L6" s="59"/>
      <c r="M6" s="56"/>
      <c r="N6" s="56"/>
      <c r="O6" s="45"/>
      <c r="P6" s="45"/>
      <c r="Q6" s="45"/>
      <c r="R6" s="45"/>
      <c r="S6" s="45"/>
    </row>
    <row r="7" spans="1:19" ht="30" customHeight="1">
      <c r="A7" s="61">
        <f t="shared" si="3"/>
        <v>4208</v>
      </c>
      <c r="B7" s="61">
        <v>4207</v>
      </c>
      <c r="C7" s="61" t="s">
        <v>680</v>
      </c>
      <c r="D7" s="61">
        <v>1</v>
      </c>
      <c r="E7" s="32"/>
      <c r="F7" s="76" t="s">
        <v>681</v>
      </c>
      <c r="G7" s="33" t="s">
        <v>27</v>
      </c>
      <c r="H7" s="32" t="s">
        <v>47</v>
      </c>
      <c r="I7" s="33" t="s">
        <v>47</v>
      </c>
      <c r="J7" s="32" t="s">
        <v>682</v>
      </c>
      <c r="K7" s="54" t="s">
        <v>683</v>
      </c>
      <c r="L7" s="32" t="s">
        <v>47</v>
      </c>
      <c r="M7" s="32">
        <v>10</v>
      </c>
      <c r="N7" s="108"/>
    </row>
    <row r="8" spans="1:19" s="50" customFormat="1">
      <c r="A8" s="56">
        <f t="shared" ref="A8:A51" si="4">B8+1</f>
        <v>8193</v>
      </c>
      <c r="B8" s="56">
        <f>GENERAL!A14</f>
        <v>8192</v>
      </c>
      <c r="C8" s="56">
        <f>GENERAL!B14</f>
        <v>2000</v>
      </c>
      <c r="D8" s="56">
        <f>SUM(D9:D24)</f>
        <v>16</v>
      </c>
      <c r="E8" s="56"/>
      <c r="F8" s="57" t="str">
        <f>GENERAL!E14</f>
        <v>Standard Setup parameters (write 16 byte at once)</v>
      </c>
      <c r="G8" s="57"/>
      <c r="H8" s="58"/>
      <c r="I8" s="56"/>
      <c r="J8" s="56"/>
      <c r="K8" s="59"/>
      <c r="L8" s="59"/>
      <c r="M8" s="56"/>
      <c r="N8" s="56"/>
      <c r="O8" s="45"/>
      <c r="P8" s="45"/>
      <c r="Q8" s="45"/>
      <c r="R8" s="45"/>
      <c r="S8" s="45"/>
    </row>
    <row r="9" spans="1:19" ht="18" customHeight="1">
      <c r="A9" s="83">
        <f t="shared" si="4"/>
        <v>8193</v>
      </c>
      <c r="B9" s="83">
        <v>8192</v>
      </c>
      <c r="C9" s="83">
        <v>2000</v>
      </c>
      <c r="D9" s="83">
        <v>1</v>
      </c>
      <c r="E9" s="31"/>
      <c r="F9" s="111" t="s">
        <v>594</v>
      </c>
      <c r="G9" s="112"/>
      <c r="H9" s="112"/>
      <c r="I9" s="112"/>
      <c r="J9" s="112"/>
      <c r="K9" s="112"/>
      <c r="L9" s="112"/>
      <c r="M9" s="112"/>
      <c r="N9" s="113"/>
    </row>
    <row r="10" spans="1:19" ht="18" customHeight="1">
      <c r="A10" s="83">
        <f t="shared" ref="A10" si="5">B10+1</f>
        <v>8194</v>
      </c>
      <c r="B10" s="83">
        <f>B9+D9</f>
        <v>8193</v>
      </c>
      <c r="C10" s="83" t="str">
        <f>DEC2HEX(B10)</f>
        <v>2001</v>
      </c>
      <c r="D10" s="83">
        <v>1</v>
      </c>
      <c r="E10" s="31"/>
      <c r="F10" s="111" t="s">
        <v>594</v>
      </c>
      <c r="G10" s="112"/>
      <c r="H10" s="112"/>
      <c r="I10" s="112"/>
      <c r="J10" s="112"/>
      <c r="K10" s="112"/>
      <c r="L10" s="112"/>
      <c r="M10" s="112"/>
      <c r="N10" s="113"/>
    </row>
    <row r="11" spans="1:19" ht="18" customHeight="1">
      <c r="A11" s="83">
        <f t="shared" ref="A11:A24" si="6">B11+1</f>
        <v>8195</v>
      </c>
      <c r="B11" s="83">
        <f t="shared" ref="B11:B24" si="7">B10+D10</f>
        <v>8194</v>
      </c>
      <c r="C11" s="83" t="str">
        <f>DEC2HEX(B11)</f>
        <v>2002</v>
      </c>
      <c r="D11" s="83">
        <v>1</v>
      </c>
      <c r="E11" s="31"/>
      <c r="F11" s="111" t="s">
        <v>594</v>
      </c>
      <c r="G11" s="112"/>
      <c r="H11" s="112"/>
      <c r="I11" s="112"/>
      <c r="J11" s="112"/>
      <c r="K11" s="112"/>
      <c r="L11" s="112"/>
      <c r="M11" s="112"/>
      <c r="N11" s="113"/>
    </row>
    <row r="12" spans="1:19" ht="18" customHeight="1">
      <c r="A12" s="83">
        <f t="shared" si="6"/>
        <v>8196</v>
      </c>
      <c r="B12" s="83">
        <f t="shared" si="7"/>
        <v>8195</v>
      </c>
      <c r="C12" s="83" t="str">
        <f t="shared" ref="C12:C24" si="8">DEC2HEX(B12)</f>
        <v>2003</v>
      </c>
      <c r="D12" s="83">
        <v>1</v>
      </c>
      <c r="E12" s="31"/>
      <c r="F12" s="111" t="s">
        <v>594</v>
      </c>
      <c r="G12" s="112"/>
      <c r="H12" s="112"/>
      <c r="I12" s="112"/>
      <c r="J12" s="112"/>
      <c r="K12" s="112"/>
      <c r="L12" s="112"/>
      <c r="M12" s="112"/>
      <c r="N12" s="113"/>
    </row>
    <row r="13" spans="1:19" ht="18" customHeight="1">
      <c r="A13" s="51">
        <f t="shared" si="6"/>
        <v>8197</v>
      </c>
      <c r="B13" s="52">
        <f t="shared" si="7"/>
        <v>8196</v>
      </c>
      <c r="C13" s="61" t="str">
        <f t="shared" si="8"/>
        <v>2004</v>
      </c>
      <c r="D13" s="61">
        <v>1</v>
      </c>
      <c r="E13" s="32"/>
      <c r="F13" s="79" t="s">
        <v>545</v>
      </c>
      <c r="G13" s="33" t="s">
        <v>27</v>
      </c>
      <c r="H13" s="33">
        <v>0.01</v>
      </c>
      <c r="I13" s="32" t="s">
        <v>126</v>
      </c>
      <c r="J13" s="33" t="s">
        <v>598</v>
      </c>
      <c r="K13" s="32" t="s">
        <v>546</v>
      </c>
      <c r="L13" s="32">
        <v>3</v>
      </c>
      <c r="M13" s="32">
        <v>10</v>
      </c>
      <c r="N13" s="32"/>
    </row>
    <row r="14" spans="1:19" ht="18" customHeight="1">
      <c r="A14" s="51">
        <f t="shared" si="6"/>
        <v>8198</v>
      </c>
      <c r="B14" s="52">
        <f t="shared" si="7"/>
        <v>8197</v>
      </c>
      <c r="C14" s="61" t="str">
        <f t="shared" si="8"/>
        <v>2005</v>
      </c>
      <c r="D14" s="61">
        <v>1</v>
      </c>
      <c r="E14" s="61"/>
      <c r="F14" s="62" t="s">
        <v>547</v>
      </c>
      <c r="G14" s="33" t="s">
        <v>27</v>
      </c>
      <c r="H14" s="54" t="s">
        <v>47</v>
      </c>
      <c r="I14" s="54" t="s">
        <v>47</v>
      </c>
      <c r="J14" s="54" t="s">
        <v>48</v>
      </c>
      <c r="K14" s="54" t="s">
        <v>548</v>
      </c>
      <c r="L14" s="32">
        <v>3</v>
      </c>
      <c r="M14" s="32">
        <v>10</v>
      </c>
      <c r="N14" s="51"/>
    </row>
    <row r="15" spans="1:19" ht="18" customHeight="1">
      <c r="A15" s="83">
        <f t="shared" si="6"/>
        <v>8199</v>
      </c>
      <c r="B15" s="83">
        <f t="shared" si="7"/>
        <v>8198</v>
      </c>
      <c r="C15" s="83" t="str">
        <f t="shared" si="8"/>
        <v>2006</v>
      </c>
      <c r="D15" s="83">
        <v>1</v>
      </c>
      <c r="E15" s="31"/>
      <c r="F15" s="111" t="s">
        <v>594</v>
      </c>
      <c r="G15" s="112"/>
      <c r="H15" s="112"/>
      <c r="I15" s="112"/>
      <c r="J15" s="112"/>
      <c r="K15" s="112"/>
      <c r="L15" s="112"/>
      <c r="M15" s="112"/>
      <c r="N15" s="113"/>
    </row>
    <row r="16" spans="1:19" ht="18" customHeight="1">
      <c r="A16" s="83">
        <f t="shared" si="6"/>
        <v>8200</v>
      </c>
      <c r="B16" s="83">
        <f t="shared" si="7"/>
        <v>8199</v>
      </c>
      <c r="C16" s="83" t="str">
        <f t="shared" si="8"/>
        <v>2007</v>
      </c>
      <c r="D16" s="83">
        <v>1</v>
      </c>
      <c r="E16" s="31"/>
      <c r="F16" s="111" t="s">
        <v>594</v>
      </c>
      <c r="G16" s="112"/>
      <c r="H16" s="112"/>
      <c r="I16" s="112"/>
      <c r="J16" s="112"/>
      <c r="K16" s="112"/>
      <c r="L16" s="112"/>
      <c r="M16" s="112"/>
      <c r="N16" s="113"/>
    </row>
    <row r="17" spans="1:19" ht="56.25" customHeight="1">
      <c r="A17" s="51">
        <f t="shared" si="6"/>
        <v>8201</v>
      </c>
      <c r="B17" s="52">
        <f t="shared" si="7"/>
        <v>8200</v>
      </c>
      <c r="C17" s="61" t="str">
        <f t="shared" si="8"/>
        <v>2008</v>
      </c>
      <c r="D17" s="61">
        <v>1</v>
      </c>
      <c r="E17" s="61"/>
      <c r="F17" s="62" t="s">
        <v>549</v>
      </c>
      <c r="G17" s="33" t="s">
        <v>27</v>
      </c>
      <c r="H17" s="61" t="s">
        <v>47</v>
      </c>
      <c r="I17" s="61" t="s">
        <v>47</v>
      </c>
      <c r="J17" s="61" t="s">
        <v>551</v>
      </c>
      <c r="K17" s="54" t="s">
        <v>550</v>
      </c>
      <c r="L17" s="32">
        <v>3</v>
      </c>
      <c r="M17" s="32">
        <v>10</v>
      </c>
      <c r="N17" s="51"/>
    </row>
    <row r="18" spans="1:19">
      <c r="A18" s="83">
        <f t="shared" si="6"/>
        <v>8202</v>
      </c>
      <c r="B18" s="83">
        <f t="shared" si="7"/>
        <v>8201</v>
      </c>
      <c r="C18" s="83" t="str">
        <f t="shared" si="8"/>
        <v>2009</v>
      </c>
      <c r="D18" s="83">
        <v>1</v>
      </c>
      <c r="E18" s="31"/>
      <c r="F18" s="111" t="s">
        <v>594</v>
      </c>
      <c r="G18" s="112"/>
      <c r="H18" s="112"/>
      <c r="I18" s="112"/>
      <c r="J18" s="112"/>
      <c r="K18" s="112"/>
      <c r="L18" s="112"/>
      <c r="M18" s="112"/>
      <c r="N18" s="113"/>
    </row>
    <row r="19" spans="1:19" ht="101.25" customHeight="1">
      <c r="A19" s="51">
        <f t="shared" si="6"/>
        <v>8203</v>
      </c>
      <c r="B19" s="52">
        <f t="shared" si="7"/>
        <v>8202</v>
      </c>
      <c r="C19" s="61" t="str">
        <f t="shared" si="8"/>
        <v>200A</v>
      </c>
      <c r="D19" s="61">
        <v>1</v>
      </c>
      <c r="E19" s="61"/>
      <c r="F19" s="62" t="s">
        <v>552</v>
      </c>
      <c r="G19" s="33" t="s">
        <v>27</v>
      </c>
      <c r="H19" s="61" t="s">
        <v>47</v>
      </c>
      <c r="I19" s="61" t="s">
        <v>47</v>
      </c>
      <c r="J19" s="61" t="s">
        <v>209</v>
      </c>
      <c r="K19" s="54" t="s">
        <v>553</v>
      </c>
      <c r="L19" s="32">
        <v>3</v>
      </c>
      <c r="M19" s="32">
        <v>10</v>
      </c>
      <c r="N19" s="51"/>
    </row>
    <row r="20" spans="1:19" ht="90" customHeight="1">
      <c r="A20" s="51">
        <f t="shared" si="6"/>
        <v>8204</v>
      </c>
      <c r="B20" s="52">
        <f t="shared" si="7"/>
        <v>8203</v>
      </c>
      <c r="C20" s="61" t="str">
        <f t="shared" si="8"/>
        <v>200B</v>
      </c>
      <c r="D20" s="61">
        <v>1</v>
      </c>
      <c r="E20" s="61"/>
      <c r="F20" s="62" t="s">
        <v>554</v>
      </c>
      <c r="G20" s="33" t="s">
        <v>27</v>
      </c>
      <c r="H20" s="61" t="s">
        <v>47</v>
      </c>
      <c r="I20" s="61" t="s">
        <v>47</v>
      </c>
      <c r="J20" s="61" t="s">
        <v>208</v>
      </c>
      <c r="K20" s="54" t="s">
        <v>555</v>
      </c>
      <c r="L20" s="32">
        <v>3</v>
      </c>
      <c r="M20" s="32">
        <v>10</v>
      </c>
      <c r="N20" s="51"/>
    </row>
    <row r="21" spans="1:19" ht="165" customHeight="1">
      <c r="A21" s="51">
        <f t="shared" si="6"/>
        <v>8205</v>
      </c>
      <c r="B21" s="52">
        <f t="shared" si="7"/>
        <v>8204</v>
      </c>
      <c r="C21" s="61" t="str">
        <f t="shared" si="8"/>
        <v>200C</v>
      </c>
      <c r="D21" s="61">
        <v>1</v>
      </c>
      <c r="E21" s="61"/>
      <c r="F21" s="62" t="s">
        <v>556</v>
      </c>
      <c r="G21" s="33" t="s">
        <v>27</v>
      </c>
      <c r="H21" s="61" t="s">
        <v>47</v>
      </c>
      <c r="I21" s="61" t="s">
        <v>47</v>
      </c>
      <c r="J21" s="61" t="s">
        <v>559</v>
      </c>
      <c r="K21" s="54" t="s">
        <v>560</v>
      </c>
      <c r="L21" s="32">
        <v>3</v>
      </c>
      <c r="M21" s="32">
        <v>10</v>
      </c>
      <c r="N21" s="51"/>
    </row>
    <row r="22" spans="1:19" ht="165" customHeight="1">
      <c r="A22" s="51">
        <f t="shared" si="6"/>
        <v>8206</v>
      </c>
      <c r="B22" s="52">
        <f t="shared" si="7"/>
        <v>8205</v>
      </c>
      <c r="C22" s="61" t="str">
        <f t="shared" si="8"/>
        <v>200D</v>
      </c>
      <c r="D22" s="61">
        <v>1</v>
      </c>
      <c r="E22" s="61"/>
      <c r="F22" s="62" t="s">
        <v>557</v>
      </c>
      <c r="G22" s="33" t="s">
        <v>27</v>
      </c>
      <c r="H22" s="61" t="s">
        <v>47</v>
      </c>
      <c r="I22" s="61" t="s">
        <v>47</v>
      </c>
      <c r="J22" s="61" t="s">
        <v>559</v>
      </c>
      <c r="K22" s="54" t="s">
        <v>561</v>
      </c>
      <c r="L22" s="32">
        <v>3</v>
      </c>
      <c r="M22" s="32">
        <v>10</v>
      </c>
      <c r="N22" s="51"/>
    </row>
    <row r="23" spans="1:19" ht="165" customHeight="1">
      <c r="A23" s="51">
        <f t="shared" si="6"/>
        <v>8207</v>
      </c>
      <c r="B23" s="52">
        <f t="shared" si="7"/>
        <v>8206</v>
      </c>
      <c r="C23" s="61" t="str">
        <f t="shared" si="8"/>
        <v>200E</v>
      </c>
      <c r="D23" s="61">
        <v>1</v>
      </c>
      <c r="E23" s="61"/>
      <c r="F23" s="62" t="s">
        <v>558</v>
      </c>
      <c r="G23" s="33" t="s">
        <v>27</v>
      </c>
      <c r="H23" s="61" t="s">
        <v>47</v>
      </c>
      <c r="I23" s="61" t="s">
        <v>47</v>
      </c>
      <c r="J23" s="61" t="s">
        <v>559</v>
      </c>
      <c r="K23" s="54" t="s">
        <v>562</v>
      </c>
      <c r="L23" s="32">
        <v>3</v>
      </c>
      <c r="M23" s="32">
        <v>10</v>
      </c>
      <c r="N23" s="51"/>
    </row>
    <row r="24" spans="1:19" ht="18" customHeight="1">
      <c r="A24" s="83">
        <f t="shared" si="6"/>
        <v>8208</v>
      </c>
      <c r="B24" s="83">
        <f t="shared" si="7"/>
        <v>8207</v>
      </c>
      <c r="C24" s="83" t="str">
        <f t="shared" si="8"/>
        <v>200F</v>
      </c>
      <c r="D24" s="83">
        <v>1</v>
      </c>
      <c r="E24" s="31"/>
      <c r="F24" s="111" t="s">
        <v>594</v>
      </c>
      <c r="G24" s="112"/>
      <c r="H24" s="112"/>
      <c r="I24" s="112"/>
      <c r="J24" s="112"/>
      <c r="K24" s="112"/>
      <c r="L24" s="112"/>
      <c r="M24" s="112"/>
      <c r="N24" s="113"/>
    </row>
    <row r="25" spans="1:19" s="50" customFormat="1">
      <c r="A25" s="56">
        <f t="shared" si="4"/>
        <v>8705</v>
      </c>
      <c r="B25" s="56">
        <f>GENERAL!A15</f>
        <v>8704</v>
      </c>
      <c r="C25" s="56">
        <f>GENERAL!B15</f>
        <v>2200</v>
      </c>
      <c r="D25" s="56">
        <f>SUM(D26:D49)</f>
        <v>24</v>
      </c>
      <c r="E25" s="56"/>
      <c r="F25" s="57" t="str">
        <f>GENERAL!E15</f>
        <v>Output option Setup parameters (write 24 byte at once)</v>
      </c>
      <c r="G25" s="57"/>
      <c r="H25" s="58"/>
      <c r="I25" s="60"/>
      <c r="J25" s="56"/>
      <c r="K25" s="59"/>
      <c r="L25" s="59"/>
      <c r="M25" s="56"/>
      <c r="N25" s="56"/>
      <c r="O25" s="45"/>
      <c r="P25" s="45"/>
      <c r="Q25" s="45"/>
      <c r="R25" s="45"/>
      <c r="S25" s="45"/>
    </row>
    <row r="26" spans="1:19" ht="18" customHeight="1">
      <c r="A26" s="83">
        <f t="shared" ref="A26:A27" si="9">B26+1</f>
        <v>8705</v>
      </c>
      <c r="B26" s="83">
        <v>8704</v>
      </c>
      <c r="C26" s="83">
        <v>2200</v>
      </c>
      <c r="D26" s="83">
        <v>1</v>
      </c>
      <c r="E26" s="31" t="s">
        <v>686</v>
      </c>
      <c r="F26" s="111" t="s">
        <v>594</v>
      </c>
      <c r="G26" s="112"/>
      <c r="H26" s="112"/>
      <c r="I26" s="112"/>
      <c r="J26" s="112"/>
      <c r="K26" s="112"/>
      <c r="L26" s="112"/>
      <c r="M26" s="112"/>
      <c r="N26" s="113"/>
    </row>
    <row r="27" spans="1:19" ht="18" customHeight="1">
      <c r="A27" s="83">
        <f t="shared" si="9"/>
        <v>8706</v>
      </c>
      <c r="B27" s="83">
        <f t="shared" ref="B27" si="10">B26+D26</f>
        <v>8705</v>
      </c>
      <c r="C27" s="83" t="str">
        <f t="shared" ref="C27:C49" si="11">DEC2HEX(B27)</f>
        <v>2201</v>
      </c>
      <c r="D27" s="83">
        <v>1</v>
      </c>
      <c r="E27" s="31" t="s">
        <v>687</v>
      </c>
      <c r="F27" s="111" t="s">
        <v>594</v>
      </c>
      <c r="G27" s="112"/>
      <c r="H27" s="112"/>
      <c r="I27" s="112"/>
      <c r="J27" s="112"/>
      <c r="K27" s="112"/>
      <c r="L27" s="112"/>
      <c r="M27" s="112"/>
      <c r="N27" s="113"/>
    </row>
    <row r="28" spans="1:19" ht="18" customHeight="1">
      <c r="A28" s="83">
        <f t="shared" ref="A28:A33" si="12">B28+1</f>
        <v>8707</v>
      </c>
      <c r="B28" s="83">
        <f t="shared" ref="B28:B33" si="13">B27+D27</f>
        <v>8706</v>
      </c>
      <c r="C28" s="83" t="str">
        <f t="shared" si="11"/>
        <v>2202</v>
      </c>
      <c r="D28" s="83">
        <v>1</v>
      </c>
      <c r="E28" s="31" t="s">
        <v>688</v>
      </c>
      <c r="F28" s="111" t="s">
        <v>594</v>
      </c>
      <c r="G28" s="112"/>
      <c r="H28" s="112"/>
      <c r="I28" s="112"/>
      <c r="J28" s="112"/>
      <c r="K28" s="112"/>
      <c r="L28" s="112"/>
      <c r="M28" s="112"/>
      <c r="N28" s="113"/>
    </row>
    <row r="29" spans="1:19" ht="18" customHeight="1">
      <c r="A29" s="83">
        <f t="shared" si="12"/>
        <v>8708</v>
      </c>
      <c r="B29" s="83">
        <f t="shared" si="13"/>
        <v>8707</v>
      </c>
      <c r="C29" s="83" t="str">
        <f t="shared" si="11"/>
        <v>2203</v>
      </c>
      <c r="D29" s="83">
        <v>1</v>
      </c>
      <c r="E29" s="31" t="s">
        <v>689</v>
      </c>
      <c r="F29" s="111" t="s">
        <v>594</v>
      </c>
      <c r="G29" s="112"/>
      <c r="H29" s="112"/>
      <c r="I29" s="112"/>
      <c r="J29" s="112"/>
      <c r="K29" s="112"/>
      <c r="L29" s="112"/>
      <c r="M29" s="112"/>
      <c r="N29" s="113"/>
    </row>
    <row r="30" spans="1:19" ht="18" customHeight="1">
      <c r="A30" s="83">
        <f t="shared" si="12"/>
        <v>8709</v>
      </c>
      <c r="B30" s="83">
        <f t="shared" si="13"/>
        <v>8708</v>
      </c>
      <c r="C30" s="83" t="str">
        <f t="shared" si="11"/>
        <v>2204</v>
      </c>
      <c r="D30" s="83">
        <v>1</v>
      </c>
      <c r="E30" s="31" t="s">
        <v>690</v>
      </c>
      <c r="F30" s="111" t="s">
        <v>594</v>
      </c>
      <c r="G30" s="112"/>
      <c r="H30" s="112"/>
      <c r="I30" s="112"/>
      <c r="J30" s="112"/>
      <c r="K30" s="112"/>
      <c r="L30" s="112"/>
      <c r="M30" s="112"/>
      <c r="N30" s="113"/>
    </row>
    <row r="31" spans="1:19" ht="18" customHeight="1">
      <c r="A31" s="83">
        <f t="shared" si="12"/>
        <v>8710</v>
      </c>
      <c r="B31" s="83">
        <f t="shared" si="13"/>
        <v>8709</v>
      </c>
      <c r="C31" s="83" t="str">
        <f t="shared" si="11"/>
        <v>2205</v>
      </c>
      <c r="D31" s="83">
        <v>1</v>
      </c>
      <c r="E31" s="31" t="s">
        <v>691</v>
      </c>
      <c r="F31" s="111" t="s">
        <v>594</v>
      </c>
      <c r="G31" s="112"/>
      <c r="H31" s="112"/>
      <c r="I31" s="112"/>
      <c r="J31" s="112"/>
      <c r="K31" s="112"/>
      <c r="L31" s="112"/>
      <c r="M31" s="112"/>
      <c r="N31" s="113"/>
    </row>
    <row r="32" spans="1:19" ht="18" customHeight="1">
      <c r="A32" s="83">
        <f t="shared" si="12"/>
        <v>8711</v>
      </c>
      <c r="B32" s="83">
        <f t="shared" si="13"/>
        <v>8710</v>
      </c>
      <c r="C32" s="83" t="str">
        <f t="shared" si="11"/>
        <v>2206</v>
      </c>
      <c r="D32" s="83">
        <v>1</v>
      </c>
      <c r="E32" s="31" t="s">
        <v>692</v>
      </c>
      <c r="F32" s="111" t="s">
        <v>594</v>
      </c>
      <c r="G32" s="112"/>
      <c r="H32" s="112"/>
      <c r="I32" s="112"/>
      <c r="J32" s="112"/>
      <c r="K32" s="112"/>
      <c r="L32" s="112"/>
      <c r="M32" s="112"/>
      <c r="N32" s="113"/>
    </row>
    <row r="33" spans="1:14" ht="18" customHeight="1">
      <c r="A33" s="83">
        <f t="shared" si="12"/>
        <v>8712</v>
      </c>
      <c r="B33" s="83">
        <f t="shared" si="13"/>
        <v>8711</v>
      </c>
      <c r="C33" s="83" t="str">
        <f t="shared" si="11"/>
        <v>2207</v>
      </c>
      <c r="D33" s="83">
        <v>1</v>
      </c>
      <c r="E33" s="31" t="s">
        <v>693</v>
      </c>
      <c r="F33" s="111" t="s">
        <v>594</v>
      </c>
      <c r="G33" s="112"/>
      <c r="H33" s="112"/>
      <c r="I33" s="112"/>
      <c r="J33" s="112"/>
      <c r="K33" s="112"/>
      <c r="L33" s="112"/>
      <c r="M33" s="112"/>
      <c r="N33" s="113"/>
    </row>
    <row r="34" spans="1:14" ht="18" customHeight="1">
      <c r="A34" s="83">
        <f t="shared" ref="A34:A42" si="14">B34+1</f>
        <v>8713</v>
      </c>
      <c r="B34" s="83">
        <f t="shared" ref="B34:B42" si="15">B33+D33</f>
        <v>8712</v>
      </c>
      <c r="C34" s="83" t="str">
        <f t="shared" si="11"/>
        <v>2208</v>
      </c>
      <c r="D34" s="83">
        <v>1</v>
      </c>
      <c r="E34" s="31" t="s">
        <v>694</v>
      </c>
      <c r="F34" s="111" t="s">
        <v>594</v>
      </c>
      <c r="G34" s="112"/>
      <c r="H34" s="112"/>
      <c r="I34" s="112"/>
      <c r="J34" s="112"/>
      <c r="K34" s="112"/>
      <c r="L34" s="112"/>
      <c r="M34" s="112"/>
      <c r="N34" s="113"/>
    </row>
    <row r="35" spans="1:14" ht="18" customHeight="1">
      <c r="A35" s="83">
        <f t="shared" si="14"/>
        <v>8714</v>
      </c>
      <c r="B35" s="83">
        <f t="shared" si="15"/>
        <v>8713</v>
      </c>
      <c r="C35" s="83" t="str">
        <f t="shared" si="11"/>
        <v>2209</v>
      </c>
      <c r="D35" s="83">
        <v>1</v>
      </c>
      <c r="E35" s="31" t="s">
        <v>695</v>
      </c>
      <c r="F35" s="111" t="s">
        <v>594</v>
      </c>
      <c r="G35" s="112"/>
      <c r="H35" s="112"/>
      <c r="I35" s="112"/>
      <c r="J35" s="112"/>
      <c r="K35" s="112"/>
      <c r="L35" s="112"/>
      <c r="M35" s="112"/>
      <c r="N35" s="113"/>
    </row>
    <row r="36" spans="1:14" ht="64.5" customHeight="1">
      <c r="A36" s="61">
        <f t="shared" si="14"/>
        <v>8715</v>
      </c>
      <c r="B36" s="61">
        <f t="shared" si="15"/>
        <v>8714</v>
      </c>
      <c r="C36" s="61" t="str">
        <f t="shared" si="11"/>
        <v>220A</v>
      </c>
      <c r="D36" s="61">
        <v>1</v>
      </c>
      <c r="E36" s="61" t="s">
        <v>696</v>
      </c>
      <c r="F36" s="62" t="s">
        <v>207</v>
      </c>
      <c r="G36" s="33" t="s">
        <v>27</v>
      </c>
      <c r="H36" s="61" t="s">
        <v>47</v>
      </c>
      <c r="I36" s="61" t="s">
        <v>47</v>
      </c>
      <c r="J36" s="61" t="s">
        <v>551</v>
      </c>
      <c r="K36" s="54" t="s">
        <v>684</v>
      </c>
      <c r="L36" s="32">
        <v>3</v>
      </c>
      <c r="M36" s="32">
        <v>10</v>
      </c>
      <c r="N36" s="51"/>
    </row>
    <row r="37" spans="1:14" ht="90" customHeight="1">
      <c r="A37" s="61">
        <f t="shared" si="14"/>
        <v>8716</v>
      </c>
      <c r="B37" s="61">
        <f t="shared" si="15"/>
        <v>8715</v>
      </c>
      <c r="C37" s="61" t="str">
        <f t="shared" si="11"/>
        <v>220B</v>
      </c>
      <c r="D37" s="61">
        <v>1</v>
      </c>
      <c r="E37" s="61" t="s">
        <v>697</v>
      </c>
      <c r="F37" s="62" t="s">
        <v>230</v>
      </c>
      <c r="G37" s="33" t="s">
        <v>27</v>
      </c>
      <c r="H37" s="61" t="s">
        <v>47</v>
      </c>
      <c r="I37" s="61" t="s">
        <v>47</v>
      </c>
      <c r="J37" s="61" t="s">
        <v>208</v>
      </c>
      <c r="K37" s="54" t="s">
        <v>563</v>
      </c>
      <c r="L37" s="32">
        <v>3</v>
      </c>
      <c r="M37" s="32">
        <v>10</v>
      </c>
      <c r="N37" s="51"/>
    </row>
    <row r="38" spans="1:14" ht="105" customHeight="1">
      <c r="A38" s="61">
        <f t="shared" si="14"/>
        <v>8717</v>
      </c>
      <c r="B38" s="61">
        <f t="shared" si="15"/>
        <v>8716</v>
      </c>
      <c r="C38" s="61" t="str">
        <f t="shared" si="11"/>
        <v>220C</v>
      </c>
      <c r="D38" s="61">
        <v>1</v>
      </c>
      <c r="E38" s="61" t="s">
        <v>698</v>
      </c>
      <c r="F38" s="62" t="s">
        <v>231</v>
      </c>
      <c r="G38" s="33" t="s">
        <v>27</v>
      </c>
      <c r="H38" s="61" t="s">
        <v>47</v>
      </c>
      <c r="I38" s="61" t="s">
        <v>47</v>
      </c>
      <c r="J38" s="61" t="s">
        <v>209</v>
      </c>
      <c r="K38" s="54" t="s">
        <v>210</v>
      </c>
      <c r="L38" s="32">
        <v>3</v>
      </c>
      <c r="M38" s="32">
        <v>10</v>
      </c>
      <c r="N38" s="51"/>
    </row>
    <row r="39" spans="1:14" ht="30" customHeight="1">
      <c r="A39" s="61">
        <f t="shared" si="14"/>
        <v>8718</v>
      </c>
      <c r="B39" s="61">
        <f>B38+D38</f>
        <v>8717</v>
      </c>
      <c r="C39" s="61" t="str">
        <f t="shared" si="11"/>
        <v>220D</v>
      </c>
      <c r="D39" s="61">
        <v>1</v>
      </c>
      <c r="E39" s="61" t="s">
        <v>699</v>
      </c>
      <c r="F39" s="62" t="s">
        <v>564</v>
      </c>
      <c r="G39" s="33" t="s">
        <v>27</v>
      </c>
      <c r="H39" s="61" t="s">
        <v>47</v>
      </c>
      <c r="I39" s="61" t="s">
        <v>47</v>
      </c>
      <c r="J39" s="61" t="s">
        <v>48</v>
      </c>
      <c r="K39" s="54" t="s">
        <v>565</v>
      </c>
      <c r="L39" s="32">
        <v>3</v>
      </c>
      <c r="M39" s="32">
        <v>10</v>
      </c>
      <c r="N39" s="51"/>
    </row>
    <row r="40" spans="1:14" ht="38.25">
      <c r="A40" s="61">
        <f t="shared" si="14"/>
        <v>8719</v>
      </c>
      <c r="B40" s="61">
        <f t="shared" si="15"/>
        <v>8718</v>
      </c>
      <c r="C40" s="61" t="str">
        <f t="shared" si="11"/>
        <v>220E</v>
      </c>
      <c r="D40" s="61">
        <v>1</v>
      </c>
      <c r="E40" s="61" t="s">
        <v>700</v>
      </c>
      <c r="F40" s="62" t="s">
        <v>712</v>
      </c>
      <c r="G40" s="33" t="s">
        <v>27</v>
      </c>
      <c r="H40" s="61">
        <v>1</v>
      </c>
      <c r="I40" s="61" t="s">
        <v>211</v>
      </c>
      <c r="J40" s="61" t="s">
        <v>566</v>
      </c>
      <c r="K40" s="61" t="s">
        <v>47</v>
      </c>
      <c r="L40" s="32">
        <v>3</v>
      </c>
      <c r="M40" s="32">
        <v>10</v>
      </c>
      <c r="N40" s="51"/>
    </row>
    <row r="41" spans="1:14" ht="45" customHeight="1">
      <c r="A41" s="61">
        <f t="shared" si="14"/>
        <v>8720</v>
      </c>
      <c r="B41" s="61">
        <f t="shared" si="15"/>
        <v>8719</v>
      </c>
      <c r="C41" s="61" t="str">
        <f t="shared" si="11"/>
        <v>220F</v>
      </c>
      <c r="D41" s="61">
        <v>1</v>
      </c>
      <c r="E41" s="61" t="s">
        <v>701</v>
      </c>
      <c r="F41" s="62" t="s">
        <v>711</v>
      </c>
      <c r="G41" s="33" t="s">
        <v>27</v>
      </c>
      <c r="H41" s="61">
        <v>1</v>
      </c>
      <c r="I41" s="61" t="s">
        <v>211</v>
      </c>
      <c r="J41" s="61" t="s">
        <v>566</v>
      </c>
      <c r="K41" s="61" t="s">
        <v>47</v>
      </c>
      <c r="L41" s="32">
        <v>3</v>
      </c>
      <c r="M41" s="32">
        <v>10</v>
      </c>
      <c r="N41" s="51"/>
    </row>
    <row r="42" spans="1:14" ht="30" customHeight="1">
      <c r="A42" s="61">
        <f t="shared" si="14"/>
        <v>8721</v>
      </c>
      <c r="B42" s="61">
        <f t="shared" si="15"/>
        <v>8720</v>
      </c>
      <c r="C42" s="61" t="str">
        <f t="shared" si="11"/>
        <v>2210</v>
      </c>
      <c r="D42" s="61">
        <v>1</v>
      </c>
      <c r="E42" s="61" t="s">
        <v>702</v>
      </c>
      <c r="F42" s="62" t="s">
        <v>567</v>
      </c>
      <c r="G42" s="33" t="s">
        <v>27</v>
      </c>
      <c r="H42" s="61">
        <v>1</v>
      </c>
      <c r="I42" s="61" t="s">
        <v>126</v>
      </c>
      <c r="J42" s="61" t="s">
        <v>568</v>
      </c>
      <c r="K42" s="61" t="s">
        <v>47</v>
      </c>
      <c r="L42" s="32">
        <v>3</v>
      </c>
      <c r="M42" s="32">
        <v>10</v>
      </c>
      <c r="N42" s="51"/>
    </row>
    <row r="43" spans="1:14" ht="30" customHeight="1">
      <c r="A43" s="61">
        <f t="shared" ref="A43:A47" si="16">B43+1</f>
        <v>8722</v>
      </c>
      <c r="B43" s="61">
        <f t="shared" ref="B43:B47" si="17">B42+D42</f>
        <v>8721</v>
      </c>
      <c r="C43" s="61" t="str">
        <f t="shared" si="11"/>
        <v>2211</v>
      </c>
      <c r="D43" s="61">
        <v>1</v>
      </c>
      <c r="E43" s="61" t="s">
        <v>703</v>
      </c>
      <c r="F43" s="62" t="s">
        <v>569</v>
      </c>
      <c r="G43" s="33" t="s">
        <v>27</v>
      </c>
      <c r="H43" s="61" t="s">
        <v>47</v>
      </c>
      <c r="I43" s="61" t="s">
        <v>47</v>
      </c>
      <c r="J43" s="61" t="s">
        <v>48</v>
      </c>
      <c r="K43" s="54" t="s">
        <v>570</v>
      </c>
      <c r="L43" s="32">
        <v>3</v>
      </c>
      <c r="M43" s="32">
        <v>10</v>
      </c>
      <c r="N43" s="51"/>
    </row>
    <row r="44" spans="1:14" ht="30" customHeight="1">
      <c r="A44" s="61">
        <f t="shared" si="16"/>
        <v>8723</v>
      </c>
      <c r="B44" s="61">
        <f t="shared" si="17"/>
        <v>8722</v>
      </c>
      <c r="C44" s="61" t="str">
        <f t="shared" si="11"/>
        <v>2212</v>
      </c>
      <c r="D44" s="61">
        <v>1</v>
      </c>
      <c r="E44" s="61" t="s">
        <v>704</v>
      </c>
      <c r="F44" s="62" t="s">
        <v>232</v>
      </c>
      <c r="G44" s="33" t="s">
        <v>27</v>
      </c>
      <c r="H44" s="61" t="s">
        <v>47</v>
      </c>
      <c r="I44" s="61" t="s">
        <v>47</v>
      </c>
      <c r="J44" s="61" t="s">
        <v>48</v>
      </c>
      <c r="K44" s="54" t="s">
        <v>571</v>
      </c>
      <c r="L44" s="32">
        <v>3</v>
      </c>
      <c r="M44" s="32">
        <v>10</v>
      </c>
      <c r="N44" s="51"/>
    </row>
    <row r="45" spans="1:14" ht="30" customHeight="1">
      <c r="A45" s="61">
        <f t="shared" si="16"/>
        <v>8724</v>
      </c>
      <c r="B45" s="61">
        <f t="shared" si="17"/>
        <v>8723</v>
      </c>
      <c r="C45" s="61" t="str">
        <f t="shared" si="11"/>
        <v>2213</v>
      </c>
      <c r="D45" s="61">
        <v>1</v>
      </c>
      <c r="E45" s="61" t="s">
        <v>705</v>
      </c>
      <c r="F45" s="62" t="s">
        <v>233</v>
      </c>
      <c r="G45" s="33" t="s">
        <v>27</v>
      </c>
      <c r="H45" s="61" t="s">
        <v>47</v>
      </c>
      <c r="I45" s="61" t="s">
        <v>47</v>
      </c>
      <c r="J45" s="61" t="s">
        <v>572</v>
      </c>
      <c r="K45" s="61" t="s">
        <v>47</v>
      </c>
      <c r="L45" s="32">
        <v>3</v>
      </c>
      <c r="M45" s="32">
        <v>10</v>
      </c>
      <c r="N45" s="51"/>
    </row>
    <row r="46" spans="1:14" ht="18" customHeight="1">
      <c r="A46" s="83">
        <f t="shared" si="16"/>
        <v>8725</v>
      </c>
      <c r="B46" s="83">
        <f t="shared" si="17"/>
        <v>8724</v>
      </c>
      <c r="C46" s="83" t="str">
        <f t="shared" si="11"/>
        <v>2214</v>
      </c>
      <c r="D46" s="83">
        <v>1</v>
      </c>
      <c r="E46" s="31" t="s">
        <v>706</v>
      </c>
      <c r="F46" s="111" t="s">
        <v>594</v>
      </c>
      <c r="G46" s="112"/>
      <c r="H46" s="112"/>
      <c r="I46" s="112"/>
      <c r="J46" s="112"/>
      <c r="K46" s="112"/>
      <c r="L46" s="112"/>
      <c r="M46" s="112"/>
      <c r="N46" s="113"/>
    </row>
    <row r="47" spans="1:14" ht="131.25" customHeight="1">
      <c r="A47" s="61">
        <f t="shared" si="16"/>
        <v>8726</v>
      </c>
      <c r="B47" s="61">
        <f t="shared" si="17"/>
        <v>8725</v>
      </c>
      <c r="C47" s="61" t="str">
        <f t="shared" si="11"/>
        <v>2215</v>
      </c>
      <c r="D47" s="61">
        <v>1</v>
      </c>
      <c r="E47" s="61" t="s">
        <v>707</v>
      </c>
      <c r="F47" s="62" t="s">
        <v>234</v>
      </c>
      <c r="G47" s="33" t="s">
        <v>27</v>
      </c>
      <c r="H47" s="61" t="s">
        <v>47</v>
      </c>
      <c r="I47" s="61" t="s">
        <v>47</v>
      </c>
      <c r="J47" s="61" t="s">
        <v>212</v>
      </c>
      <c r="K47" s="54" t="s">
        <v>213</v>
      </c>
      <c r="L47" s="32">
        <v>3</v>
      </c>
      <c r="M47" s="32">
        <v>10</v>
      </c>
      <c r="N47" s="61"/>
    </row>
    <row r="48" spans="1:14" ht="30" customHeight="1">
      <c r="A48" s="61">
        <f t="shared" ref="A48:A49" si="18">B48+1</f>
        <v>8727</v>
      </c>
      <c r="B48" s="61">
        <f t="shared" ref="B48:B49" si="19">B47+D47</f>
        <v>8726</v>
      </c>
      <c r="C48" s="61" t="str">
        <f t="shared" si="11"/>
        <v>2216</v>
      </c>
      <c r="D48" s="61">
        <v>1</v>
      </c>
      <c r="E48" s="61" t="s">
        <v>708</v>
      </c>
      <c r="F48" s="62" t="s">
        <v>710</v>
      </c>
      <c r="G48" s="33" t="s">
        <v>27</v>
      </c>
      <c r="H48" s="61" t="s">
        <v>47</v>
      </c>
      <c r="I48" s="61" t="s">
        <v>47</v>
      </c>
      <c r="J48" s="61" t="s">
        <v>48</v>
      </c>
      <c r="K48" s="54" t="s">
        <v>311</v>
      </c>
      <c r="L48" s="32">
        <v>3</v>
      </c>
      <c r="M48" s="32">
        <v>10</v>
      </c>
      <c r="N48" s="61"/>
    </row>
    <row r="49" spans="1:19" ht="186.75" customHeight="1">
      <c r="A49" s="61">
        <f t="shared" si="18"/>
        <v>8728</v>
      </c>
      <c r="B49" s="61">
        <f t="shared" si="19"/>
        <v>8727</v>
      </c>
      <c r="C49" s="61" t="str">
        <f t="shared" si="11"/>
        <v>2217</v>
      </c>
      <c r="D49" s="61">
        <v>1</v>
      </c>
      <c r="E49" s="61" t="s">
        <v>709</v>
      </c>
      <c r="F49" s="62" t="s">
        <v>573</v>
      </c>
      <c r="G49" s="33" t="s">
        <v>27</v>
      </c>
      <c r="H49" s="61"/>
      <c r="I49" s="61"/>
      <c r="J49" s="61"/>
      <c r="K49" s="54" t="s">
        <v>664</v>
      </c>
      <c r="L49" s="32">
        <v>3</v>
      </c>
      <c r="M49" s="32">
        <v>10</v>
      </c>
      <c r="N49" s="61"/>
    </row>
    <row r="50" spans="1:19" s="50" customFormat="1" ht="18" customHeight="1">
      <c r="A50" s="56">
        <f t="shared" si="4"/>
        <v>9217</v>
      </c>
      <c r="B50" s="56">
        <f t="shared" ref="B50:B51" si="20">HEX2DEC(C50)</f>
        <v>9216</v>
      </c>
      <c r="C50" s="56">
        <v>2400</v>
      </c>
      <c r="D50" s="56">
        <f>SUM(D51:D51)</f>
        <v>1</v>
      </c>
      <c r="E50" s="56"/>
      <c r="F50" s="57" t="s">
        <v>578</v>
      </c>
      <c r="G50" s="57"/>
      <c r="H50" s="58"/>
      <c r="I50" s="56"/>
      <c r="J50" s="56"/>
      <c r="K50" s="59"/>
      <c r="L50" s="59"/>
      <c r="M50" s="56"/>
      <c r="N50" s="56"/>
      <c r="O50" s="45"/>
      <c r="P50" s="45"/>
      <c r="Q50" s="45"/>
      <c r="R50" s="45"/>
      <c r="S50" s="45"/>
    </row>
    <row r="51" spans="1:19" ht="45" customHeight="1">
      <c r="A51" s="51">
        <f t="shared" si="4"/>
        <v>9217</v>
      </c>
      <c r="B51" s="52">
        <f t="shared" si="20"/>
        <v>9216</v>
      </c>
      <c r="C51" s="43">
        <v>2400</v>
      </c>
      <c r="D51" s="54">
        <v>1</v>
      </c>
      <c r="E51" s="51"/>
      <c r="F51" s="62" t="s">
        <v>577</v>
      </c>
      <c r="G51" s="19" t="s">
        <v>27</v>
      </c>
      <c r="H51" s="51" t="s">
        <v>47</v>
      </c>
      <c r="I51" s="51" t="s">
        <v>47</v>
      </c>
      <c r="J51" s="51" t="s">
        <v>47</v>
      </c>
      <c r="K51" s="63" t="s">
        <v>164</v>
      </c>
      <c r="L51" s="51"/>
      <c r="M51" s="51"/>
      <c r="N51" s="51"/>
    </row>
    <row r="52" spans="1:19" s="50" customFormat="1" ht="18" customHeight="1">
      <c r="A52" s="56">
        <f t="shared" ref="A52:A53" si="21">B52+1</f>
        <v>9729</v>
      </c>
      <c r="B52" s="56">
        <f t="shared" ref="B52:B53" si="22">HEX2DEC(C52)</f>
        <v>9728</v>
      </c>
      <c r="C52" s="56">
        <v>2600</v>
      </c>
      <c r="D52" s="56">
        <f>SUM(D53:D53)</f>
        <v>1</v>
      </c>
      <c r="E52" s="56"/>
      <c r="F52" s="57" t="s">
        <v>580</v>
      </c>
      <c r="G52" s="57"/>
      <c r="H52" s="58"/>
      <c r="I52" s="56"/>
      <c r="J52" s="56"/>
      <c r="K52" s="64"/>
      <c r="L52" s="59"/>
      <c r="M52" s="56"/>
      <c r="N52" s="56"/>
      <c r="O52" s="45"/>
      <c r="P52" s="45"/>
      <c r="Q52" s="45"/>
      <c r="R52" s="45"/>
      <c r="S52" s="45"/>
    </row>
    <row r="53" spans="1:19" ht="18" customHeight="1">
      <c r="A53" s="51">
        <f t="shared" si="21"/>
        <v>9729</v>
      </c>
      <c r="B53" s="52">
        <f t="shared" si="22"/>
        <v>9728</v>
      </c>
      <c r="C53" s="43">
        <v>2600</v>
      </c>
      <c r="D53" s="54">
        <v>1</v>
      </c>
      <c r="E53" s="51"/>
      <c r="F53" s="62" t="s">
        <v>579</v>
      </c>
      <c r="G53" s="19" t="s">
        <v>27</v>
      </c>
      <c r="H53" s="51" t="s">
        <v>47</v>
      </c>
      <c r="I53" s="51" t="s">
        <v>47</v>
      </c>
      <c r="J53" s="51" t="s">
        <v>47</v>
      </c>
      <c r="K53" s="63" t="s">
        <v>165</v>
      </c>
      <c r="L53" s="32">
        <v>3</v>
      </c>
      <c r="M53" s="32">
        <v>10</v>
      </c>
      <c r="N53" s="51"/>
    </row>
    <row r="54" spans="1:19" s="50" customFormat="1" ht="18" customHeight="1">
      <c r="A54" s="56">
        <f t="shared" ref="A54:A55" si="23">B54+1</f>
        <v>9985</v>
      </c>
      <c r="B54" s="56">
        <f t="shared" ref="B54:B55" si="24">HEX2DEC(C54)</f>
        <v>9984</v>
      </c>
      <c r="C54" s="56">
        <v>2700</v>
      </c>
      <c r="D54" s="56">
        <f>SUM(D55:D55)</f>
        <v>1</v>
      </c>
      <c r="E54" s="56"/>
      <c r="F54" s="57" t="s">
        <v>582</v>
      </c>
      <c r="G54" s="57"/>
      <c r="H54" s="58"/>
      <c r="I54" s="56"/>
      <c r="J54" s="56"/>
      <c r="K54" s="64"/>
      <c r="L54" s="59"/>
      <c r="M54" s="56"/>
      <c r="N54" s="56"/>
      <c r="O54" s="45"/>
      <c r="P54" s="45"/>
      <c r="Q54" s="45"/>
      <c r="R54" s="45"/>
      <c r="S54" s="45"/>
    </row>
    <row r="55" spans="1:19" ht="18.75" customHeight="1">
      <c r="A55" s="51">
        <f t="shared" si="23"/>
        <v>9985</v>
      </c>
      <c r="B55" s="52">
        <f t="shared" si="24"/>
        <v>9984</v>
      </c>
      <c r="C55" s="43">
        <v>2700</v>
      </c>
      <c r="D55" s="54">
        <v>1</v>
      </c>
      <c r="E55" s="51"/>
      <c r="F55" s="62" t="s">
        <v>581</v>
      </c>
      <c r="G55" s="19" t="s">
        <v>27</v>
      </c>
      <c r="H55" s="51" t="s">
        <v>47</v>
      </c>
      <c r="I55" s="51" t="s">
        <v>47</v>
      </c>
      <c r="J55" s="51" t="s">
        <v>47</v>
      </c>
      <c r="K55" s="63" t="s">
        <v>586</v>
      </c>
      <c r="L55" s="32">
        <v>3</v>
      </c>
      <c r="M55" s="32">
        <v>10</v>
      </c>
      <c r="N55" s="51"/>
    </row>
    <row r="56" spans="1:19" s="50" customFormat="1" ht="18" customHeight="1">
      <c r="A56" s="56">
        <f t="shared" ref="A56:A57" si="25">B56+1</f>
        <v>10241</v>
      </c>
      <c r="B56" s="56">
        <f t="shared" ref="B56:B57" si="26">HEX2DEC(C56)</f>
        <v>10240</v>
      </c>
      <c r="C56" s="56">
        <v>2800</v>
      </c>
      <c r="D56" s="56">
        <f>SUM(D57:D57)</f>
        <v>1</v>
      </c>
      <c r="E56" s="56"/>
      <c r="F56" s="57" t="s">
        <v>589</v>
      </c>
      <c r="G56" s="57"/>
      <c r="H56" s="58"/>
      <c r="I56" s="56"/>
      <c r="J56" s="56"/>
      <c r="K56" s="64"/>
      <c r="L56" s="59"/>
      <c r="M56" s="56"/>
      <c r="N56" s="56"/>
      <c r="O56" s="45"/>
      <c r="P56" s="45"/>
      <c r="Q56" s="45"/>
      <c r="R56" s="45"/>
      <c r="S56" s="45"/>
    </row>
    <row r="57" spans="1:19" ht="18.75" customHeight="1">
      <c r="A57" s="51">
        <f t="shared" si="25"/>
        <v>10241</v>
      </c>
      <c r="B57" s="52">
        <f t="shared" si="26"/>
        <v>10240</v>
      </c>
      <c r="C57" s="43">
        <v>2800</v>
      </c>
      <c r="D57" s="54">
        <v>1</v>
      </c>
      <c r="E57" s="51"/>
      <c r="F57" s="62" t="s">
        <v>589</v>
      </c>
      <c r="G57" s="19" t="s">
        <v>27</v>
      </c>
      <c r="H57" s="51" t="s">
        <v>47</v>
      </c>
      <c r="I57" s="51" t="s">
        <v>47</v>
      </c>
      <c r="J57" s="51" t="s">
        <v>47</v>
      </c>
      <c r="K57" s="63" t="s">
        <v>587</v>
      </c>
      <c r="L57" s="32">
        <v>3</v>
      </c>
      <c r="M57" s="32">
        <v>10</v>
      </c>
      <c r="N57" s="51"/>
    </row>
    <row r="58" spans="1:19" ht="18" customHeight="1" thickBot="1"/>
    <row r="59" spans="1:19" ht="18" customHeight="1" thickBot="1">
      <c r="B59" s="153" t="s">
        <v>584</v>
      </c>
      <c r="C59" s="154"/>
      <c r="D59" s="154"/>
      <c r="E59" s="154"/>
      <c r="F59" s="154"/>
      <c r="G59" s="154"/>
      <c r="H59" s="155"/>
    </row>
    <row r="60" spans="1:19" ht="180" customHeight="1" thickBot="1">
      <c r="B60" s="156" t="s">
        <v>685</v>
      </c>
      <c r="C60" s="157"/>
      <c r="D60" s="157"/>
      <c r="E60" s="157"/>
      <c r="F60" s="157"/>
      <c r="G60" s="157"/>
      <c r="H60" s="158"/>
    </row>
    <row r="61" spans="1:19" ht="13.5" thickBot="1">
      <c r="B61" s="145" t="s">
        <v>583</v>
      </c>
      <c r="C61" s="146"/>
      <c r="D61" s="146"/>
      <c r="E61" s="146"/>
      <c r="F61" s="146"/>
      <c r="G61" s="146"/>
      <c r="H61" s="147"/>
    </row>
    <row r="62" spans="1:19" ht="15" customHeight="1">
      <c r="B62" s="139" t="s">
        <v>591</v>
      </c>
      <c r="C62" s="148"/>
      <c r="D62" s="148"/>
      <c r="E62" s="148"/>
      <c r="F62" s="148"/>
      <c r="G62" s="148"/>
      <c r="H62" s="149"/>
    </row>
    <row r="63" spans="1:19" ht="13.5" thickBot="1">
      <c r="B63" s="150"/>
      <c r="C63" s="151"/>
      <c r="D63" s="151"/>
      <c r="E63" s="151"/>
      <c r="F63" s="151"/>
      <c r="G63" s="151"/>
      <c r="H63" s="152"/>
    </row>
    <row r="64" spans="1:19">
      <c r="B64" s="139" t="s">
        <v>585</v>
      </c>
      <c r="C64" s="148"/>
      <c r="D64" s="148"/>
      <c r="E64" s="148"/>
      <c r="F64" s="148"/>
      <c r="G64" s="148"/>
      <c r="H64" s="149"/>
    </row>
    <row r="65" spans="2:8" ht="13.5" thickBot="1">
      <c r="B65" s="150"/>
      <c r="C65" s="151"/>
      <c r="D65" s="151"/>
      <c r="E65" s="151"/>
      <c r="F65" s="151"/>
      <c r="G65" s="151"/>
      <c r="H65" s="152"/>
    </row>
    <row r="66" spans="2:8" ht="15" customHeight="1">
      <c r="B66" s="139" t="s">
        <v>677</v>
      </c>
      <c r="C66" s="148"/>
      <c r="D66" s="148"/>
      <c r="E66" s="148"/>
      <c r="F66" s="148"/>
      <c r="G66" s="148"/>
      <c r="H66" s="149"/>
    </row>
    <row r="67" spans="2:8" ht="13.5" thickBot="1">
      <c r="B67" s="150"/>
      <c r="C67" s="151"/>
      <c r="D67" s="151"/>
      <c r="E67" s="151"/>
      <c r="F67" s="151"/>
      <c r="G67" s="151"/>
      <c r="H67" s="152"/>
    </row>
    <row r="68" spans="2:8">
      <c r="B68" s="139" t="s">
        <v>678</v>
      </c>
      <c r="C68" s="140"/>
      <c r="D68" s="140"/>
      <c r="E68" s="140"/>
      <c r="F68" s="140"/>
      <c r="G68" s="140"/>
      <c r="H68" s="141"/>
    </row>
    <row r="69" spans="2:8" ht="13.5" thickBot="1">
      <c r="B69" s="142"/>
      <c r="C69" s="143"/>
      <c r="D69" s="143"/>
      <c r="E69" s="143"/>
      <c r="F69" s="143"/>
      <c r="G69" s="143"/>
      <c r="H69" s="144"/>
    </row>
    <row r="70" spans="2:8" ht="14.25" customHeight="1">
      <c r="B70" s="139" t="s">
        <v>676</v>
      </c>
      <c r="C70" s="140"/>
      <c r="D70" s="140"/>
      <c r="E70" s="140"/>
      <c r="F70" s="140"/>
      <c r="G70" s="140"/>
      <c r="H70" s="141"/>
    </row>
    <row r="71" spans="2:8" ht="13.5" thickBot="1">
      <c r="B71" s="142"/>
      <c r="C71" s="143"/>
      <c r="D71" s="143"/>
      <c r="E71" s="143"/>
      <c r="F71" s="143"/>
      <c r="G71" s="143"/>
      <c r="H71" s="144"/>
    </row>
    <row r="72" spans="2:8" ht="13.5" thickBot="1">
      <c r="B72" s="145" t="s">
        <v>588</v>
      </c>
      <c r="C72" s="146"/>
      <c r="D72" s="146"/>
      <c r="E72" s="146"/>
      <c r="F72" s="146"/>
      <c r="G72" s="146"/>
      <c r="H72" s="147"/>
    </row>
    <row r="73" spans="2:8">
      <c r="B73" s="139" t="s">
        <v>591</v>
      </c>
      <c r="C73" s="148"/>
      <c r="D73" s="148"/>
      <c r="E73" s="148"/>
      <c r="F73" s="148"/>
      <c r="G73" s="148"/>
      <c r="H73" s="149"/>
    </row>
    <row r="74" spans="2:8" ht="13.5" thickBot="1">
      <c r="B74" s="150"/>
      <c r="C74" s="151"/>
      <c r="D74" s="151"/>
      <c r="E74" s="151"/>
      <c r="F74" s="151"/>
      <c r="G74" s="151"/>
      <c r="H74" s="152"/>
    </row>
    <row r="75" spans="2:8">
      <c r="B75" s="139" t="s">
        <v>679</v>
      </c>
      <c r="C75" s="140"/>
      <c r="D75" s="140"/>
      <c r="E75" s="140"/>
      <c r="F75" s="140"/>
      <c r="G75" s="140"/>
      <c r="H75" s="141"/>
    </row>
    <row r="76" spans="2:8" ht="13.5" thickBot="1">
      <c r="B76" s="142"/>
      <c r="C76" s="143"/>
      <c r="D76" s="143"/>
      <c r="E76" s="143"/>
      <c r="F76" s="143"/>
      <c r="G76" s="143"/>
      <c r="H76" s="144"/>
    </row>
    <row r="77" spans="2:8">
      <c r="B77" s="139" t="s">
        <v>590</v>
      </c>
      <c r="C77" s="140"/>
      <c r="D77" s="140"/>
      <c r="E77" s="140"/>
      <c r="F77" s="140"/>
      <c r="G77" s="140"/>
      <c r="H77" s="141"/>
    </row>
    <row r="78" spans="2:8" ht="13.5" thickBot="1">
      <c r="B78" s="142"/>
      <c r="C78" s="143"/>
      <c r="D78" s="143"/>
      <c r="E78" s="143"/>
      <c r="F78" s="143"/>
      <c r="G78" s="143"/>
      <c r="H78" s="144"/>
    </row>
  </sheetData>
  <sheetProtection password="A7EF" sheet="1" objects="1" scenarios="1"/>
  <mergeCells count="31">
    <mergeCell ref="F33:N33"/>
    <mergeCell ref="F34:N34"/>
    <mergeCell ref="F24:N24"/>
    <mergeCell ref="F26:N26"/>
    <mergeCell ref="F16:N16"/>
    <mergeCell ref="F18:N18"/>
    <mergeCell ref="F30:N30"/>
    <mergeCell ref="F31:N31"/>
    <mergeCell ref="F32:N32"/>
    <mergeCell ref="F27:N27"/>
    <mergeCell ref="F28:N28"/>
    <mergeCell ref="F29:N29"/>
    <mergeCell ref="F9:N9"/>
    <mergeCell ref="F10:N10"/>
    <mergeCell ref="F11:N11"/>
    <mergeCell ref="F12:N12"/>
    <mergeCell ref="F15:N15"/>
    <mergeCell ref="F46:N46"/>
    <mergeCell ref="F35:N35"/>
    <mergeCell ref="B75:H76"/>
    <mergeCell ref="B77:H78"/>
    <mergeCell ref="B72:H72"/>
    <mergeCell ref="B62:H63"/>
    <mergeCell ref="B59:H59"/>
    <mergeCell ref="B60:H60"/>
    <mergeCell ref="B73:H74"/>
    <mergeCell ref="B61:H61"/>
    <mergeCell ref="B64:H65"/>
    <mergeCell ref="B68:H69"/>
    <mergeCell ref="B70:H71"/>
    <mergeCell ref="B66:H67"/>
  </mergeCells>
  <pageMargins left="0.78740157480314965" right="0.78740157480314965" top="0.98425196850393704" bottom="0.98425196850393704" header="0.51181102362204722" footer="0.51181102362204722"/>
  <pageSetup paperSize="8" scale="65" orientation="landscape" r:id="rId1"/>
  <headerFooter alignWithMargins="0">
    <oddHeader>&amp;L&amp;"Calibri,Normale"&amp;14&amp;F&amp;R&amp;"Calibri,Grassetto"&amp;12&amp;A</oddHeader>
    <oddFooter>&amp;C&amp;G
&amp;"Verdana,Normale"File and printed copies of this document are not subject to document change control.&amp;R&amp;"Verdana,Normale"Page 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GENERAL</vt:lpstr>
      <vt:lpstr>DISCRETE INPUT - Bits (R)</vt:lpstr>
      <vt:lpstr>COILS - Bits (R&amp;W)</vt:lpstr>
      <vt:lpstr>INPUT REGISTERS - Words (R)</vt:lpstr>
      <vt:lpstr>HOLDING REGISTERS - Words (R&amp;W)</vt:lpstr>
      <vt:lpstr>'HOLDING REGISTERS - Words (R&amp;W)'!OLE_LINK3</vt:lpstr>
      <vt:lpstr>'HOLDING REGISTERS - Words (R&amp;W)'!Titoli_stampa</vt:lpstr>
      <vt:lpstr>'INPUT REGISTERS - Words (R)'!Titoli_stampa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Enrico DIANI</cp:lastModifiedBy>
  <cp:lastPrinted>2015-09-24T15:19:16Z</cp:lastPrinted>
  <dcterms:created xsi:type="dcterms:W3CDTF">1996-11-05T10:16:36Z</dcterms:created>
  <dcterms:modified xsi:type="dcterms:W3CDTF">2015-09-24T15:21:01Z</dcterms:modified>
</cp:coreProperties>
</file>